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ropuesta" sheetId="1" r:id="rId1"/>
    <sheet name="Presupuesto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F21" authorId="0">
      <text>
        <r>
          <rPr>
            <sz val="11"/>
            <color theme="1"/>
            <rFont val="Calibri"/>
            <family val="0"/>
          </rPr>
          <t>======
ID#AAAAMVS76uo
Dirección de Extensión y Servicios a la Comunidad    (2021-05-11 20:00:04)
El valor mínimo estimado para el punto de equilibrio se hará de acuerdo al tipo de público con mayor particiáción estimada.</t>
        </r>
      </text>
    </comment>
    <comment ref="B29" authorId="0">
      <text>
        <r>
          <rPr>
            <sz val="11"/>
            <color theme="1"/>
            <rFont val="Calibri"/>
            <family val="0"/>
          </rPr>
          <t>======
ID#AAAAIciaivk
Monica Maria Cano Ramirez    (2021-05-05 22:59:08)
Porcentaje de utilidad, se calcula automáticamente.</t>
        </r>
      </text>
    </comment>
  </commentList>
</comments>
</file>

<file path=xl/sharedStrings.xml><?xml version="1.0" encoding="utf-8"?>
<sst xmlns="http://schemas.openxmlformats.org/spreadsheetml/2006/main" count="85" uniqueCount="81">
  <si>
    <t>PROPUESTAS DE MISIONES ACADÉMICAS</t>
  </si>
  <si>
    <r>
      <rPr>
        <b/>
        <sz val="11"/>
        <color indexed="8"/>
        <rFont val="Calibri"/>
        <family val="0"/>
      </rPr>
      <t>Código:</t>
    </r>
    <r>
      <rPr>
        <sz val="11"/>
        <color indexed="8"/>
        <rFont val="Calibri"/>
        <family val="0"/>
      </rPr>
      <t xml:space="preserve"> FO-MI-204 
</t>
    </r>
    <r>
      <rPr>
        <b/>
        <sz val="11"/>
        <color indexed="8"/>
        <rFont val="Calibri"/>
        <family val="0"/>
      </rPr>
      <t>Versión:</t>
    </r>
    <r>
      <rPr>
        <sz val="11"/>
        <color indexed="8"/>
        <rFont val="Calibri"/>
        <family val="0"/>
      </rPr>
      <t xml:space="preserve"> 1
</t>
    </r>
    <r>
      <rPr>
        <b/>
        <sz val="11"/>
        <color indexed="8"/>
        <rFont val="Calibri"/>
        <family val="0"/>
      </rPr>
      <t>Fecha:</t>
    </r>
    <r>
      <rPr>
        <sz val="11"/>
        <color indexed="8"/>
        <rFont val="Calibri"/>
        <family val="0"/>
      </rPr>
      <t xml:space="preserve"> 10/03/2022</t>
    </r>
  </si>
  <si>
    <t>1. Información del proponente.</t>
  </si>
  <si>
    <t>Programa académico o unidad generadora (Incluir SNIES):</t>
  </si>
  <si>
    <t>Sede o Centro Regional:</t>
  </si>
  <si>
    <t>2. Información del evento</t>
  </si>
  <si>
    <t>Nombre de la misión:</t>
  </si>
  <si>
    <t>Con este nombre se parametriza en sistema</t>
  </si>
  <si>
    <t>Tipo de misión:</t>
  </si>
  <si>
    <t>Entrante______  Saliente______
Nacional______ Internacional______</t>
  </si>
  <si>
    <t>Destino y origen (ciudad, país)</t>
  </si>
  <si>
    <t>Cupo proyectado de participantes:</t>
  </si>
  <si>
    <t>Modalidad:</t>
  </si>
  <si>
    <t>Presencial ________
Virtual ________
Mixta ________</t>
  </si>
  <si>
    <r>
      <rPr>
        <b/>
        <sz val="11"/>
        <color indexed="8"/>
        <rFont val="Calibri"/>
        <family val="0"/>
      </rPr>
      <t xml:space="preserve">Presentación y justificación </t>
    </r>
    <r>
      <rPr>
        <sz val="11"/>
        <color indexed="8"/>
        <rFont val="Calibri"/>
        <family val="0"/>
      </rPr>
      <t>(Indique en qué consiste la misión, la pertinenecia de esta y qué lectura se realizó del contexto para fundamentar la propuesta o qué necesidad satisface):</t>
    </r>
  </si>
  <si>
    <t>Objetivo general:</t>
  </si>
  <si>
    <t>Objetivos específicos:</t>
  </si>
  <si>
    <t>¿Dentro del presupuesto se deben incluir  aspectos logísticos tales como: alojamiento, alimentación, transportes, agenda cultural, entre otros? Describa.</t>
  </si>
  <si>
    <t>Público objetivo:</t>
  </si>
  <si>
    <t>Estudiantes U. Luis Amigó____ Graduados U. Luis Amigó ____ Empleados U. Luis Amigó____ Profesores U. Luis Amigó____
Público Externo interesado ____  
Enunciar requisitos de participación en la misión:</t>
  </si>
  <si>
    <t>Tipo de actividades a desarrollar en la misión:</t>
  </si>
  <si>
    <t>Agenda Académica____
Agenda Empresarial____
Agenda Diplomática____
Agenda Cultural y Social_____</t>
  </si>
  <si>
    <t>Cronograma:</t>
  </si>
  <si>
    <r>
      <rPr>
        <b/>
        <sz val="11"/>
        <color indexed="8"/>
        <rFont val="Calibri"/>
        <family val="0"/>
      </rPr>
      <t xml:space="preserve">Día 1: </t>
    </r>
    <r>
      <rPr>
        <sz val="11"/>
        <color indexed="8"/>
        <rFont val="Calibri"/>
        <family val="0"/>
      </rPr>
      <t>(Describir actividades a desarrollar)</t>
    </r>
    <r>
      <rPr>
        <b/>
        <sz val="11"/>
        <color indexed="8"/>
        <rFont val="Calibri"/>
        <family val="0"/>
      </rPr>
      <t xml:space="preserve">
Día 2: </t>
    </r>
    <r>
      <rPr>
        <sz val="11"/>
        <color indexed="8"/>
        <rFont val="Calibri"/>
        <family val="0"/>
      </rPr>
      <t>(Describir actividades a desarrollar)</t>
    </r>
    <r>
      <rPr>
        <b/>
        <sz val="11"/>
        <color indexed="8"/>
        <rFont val="Calibri"/>
        <family val="0"/>
      </rPr>
      <t xml:space="preserve">
Día 3:</t>
    </r>
    <r>
      <rPr>
        <sz val="11"/>
        <color indexed="8"/>
        <rFont val="Calibri"/>
        <family val="0"/>
      </rPr>
      <t xml:space="preserve"> (Describir actividades a desarrollar)</t>
    </r>
  </si>
  <si>
    <t xml:space="preserve">Intensidad horaria: </t>
  </si>
  <si>
    <t>Fecha de inicio:</t>
  </si>
  <si>
    <t>Fecha de terminación:</t>
  </si>
  <si>
    <t>Docente(s) que acompañará(n) la misión entrante:</t>
  </si>
  <si>
    <t>Nombre docente</t>
  </si>
  <si>
    <t>Tipo documento de identidad y número</t>
  </si>
  <si>
    <t>Interno o Externo</t>
  </si>
  <si>
    <t>Último Nivel de Formación</t>
  </si>
  <si>
    <t>Docente con asignación de horas (Sí/No)</t>
  </si>
  <si>
    <t xml:space="preserve"> Requiere pago (Sí/No)</t>
  </si>
  <si>
    <t>Indique si la misión tiene relación con algún proyecto de investigación, actividad académica, actividad de extensión o con otra función sustantiva:</t>
  </si>
  <si>
    <t>En caso de misión entrante indicar nombre, cargo, teléfono y correo de contacto de la persona responsable y la entidad que representa:</t>
  </si>
  <si>
    <t>Fecha de recibido Dirección de Extensión y Servicios a la Comunidad</t>
  </si>
  <si>
    <t>dd/mm/aaaa</t>
  </si>
  <si>
    <t>Validaciones institucionales</t>
  </si>
  <si>
    <t>Nombre</t>
  </si>
  <si>
    <t>Cargo</t>
  </si>
  <si>
    <t>Observaciones</t>
  </si>
  <si>
    <t>Firma</t>
  </si>
  <si>
    <t>Fecha</t>
  </si>
  <si>
    <t>Jefe de área, unidad o decano:</t>
  </si>
  <si>
    <t>Jefe OCRI</t>
  </si>
  <si>
    <t>Director Extensión y Servicios a la Comunidad</t>
  </si>
  <si>
    <t>Director Administrativo y Financiero</t>
  </si>
  <si>
    <r>
      <rPr>
        <b/>
        <sz val="11"/>
        <color indexed="8"/>
        <rFont val="Calibri"/>
        <family val="0"/>
      </rPr>
      <t>Código:</t>
    </r>
    <r>
      <rPr>
        <sz val="11"/>
        <color indexed="8"/>
        <rFont val="Calibri"/>
        <family val="0"/>
      </rPr>
      <t xml:space="preserve"> FO-MI-204 
</t>
    </r>
    <r>
      <rPr>
        <b/>
        <sz val="11"/>
        <color indexed="8"/>
        <rFont val="Calibri"/>
        <family val="0"/>
      </rPr>
      <t>Versión:</t>
    </r>
    <r>
      <rPr>
        <sz val="11"/>
        <color indexed="8"/>
        <rFont val="Calibri"/>
        <family val="0"/>
      </rPr>
      <t xml:space="preserve"> 1
</t>
    </r>
    <r>
      <rPr>
        <b/>
        <sz val="11"/>
        <color indexed="8"/>
        <rFont val="Calibri"/>
        <family val="0"/>
      </rPr>
      <t>Fecha:</t>
    </r>
    <r>
      <rPr>
        <sz val="11"/>
        <color indexed="8"/>
        <rFont val="Calibri"/>
        <family val="0"/>
      </rPr>
      <t xml:space="preserve"> 10/03/2022</t>
    </r>
  </si>
  <si>
    <t>Nombre del misión académica:</t>
  </si>
  <si>
    <t>COSTOS DEL EVENTO</t>
  </si>
  <si>
    <t>CONCEPTO</t>
  </si>
  <si>
    <t>CANT.</t>
  </si>
  <si>
    <t>COSTO UNITARIO</t>
  </si>
  <si>
    <t>VALOR TOTAL</t>
  </si>
  <si>
    <r>
      <rPr>
        <sz val="12"/>
        <color indexed="8"/>
        <rFont val="Calibri"/>
        <family val="0"/>
      </rPr>
      <t xml:space="preserve">Honorarios 
</t>
    </r>
    <r>
      <rPr>
        <sz val="10"/>
        <color indexed="8"/>
        <rFont val="Calibri"/>
        <family val="0"/>
      </rPr>
      <t>Especificar si es un docente interno con asignación de horas; si es un docente externo con pago de honorarios o si es docente externo sin cobro de honorarios.</t>
    </r>
  </si>
  <si>
    <t>Certificados</t>
  </si>
  <si>
    <t>Tiquetes</t>
  </si>
  <si>
    <t>Alimentación</t>
  </si>
  <si>
    <t>Traslados</t>
  </si>
  <si>
    <t>Alojamiento</t>
  </si>
  <si>
    <t>Tours</t>
  </si>
  <si>
    <t>Póliza o seguro de asistencia médica</t>
  </si>
  <si>
    <t>Gastos de viaje o imprevistos</t>
  </si>
  <si>
    <t>Acto de clausura</t>
  </si>
  <si>
    <t>TOTAL COSTOS DIRECTOS</t>
  </si>
  <si>
    <r>
      <rPr>
        <b/>
        <sz val="12"/>
        <color indexed="8"/>
        <rFont val="Calibri"/>
        <family val="0"/>
      </rPr>
      <t xml:space="preserve">COSTOS INDIRECTOS </t>
    </r>
    <r>
      <rPr>
        <sz val="10"/>
        <color indexed="8"/>
        <rFont val="Calibri"/>
        <family val="0"/>
      </rPr>
      <t xml:space="preserve">(Espacio físico o virtual) </t>
    </r>
    <r>
      <rPr>
        <sz val="9"/>
        <color indexed="8"/>
        <rFont val="Calibri"/>
        <family val="0"/>
      </rPr>
      <t>solo aplica misiones entrantes</t>
    </r>
  </si>
  <si>
    <r>
      <rPr>
        <b/>
        <sz val="12"/>
        <color indexed="8"/>
        <rFont val="Calibri"/>
        <family val="0"/>
      </rPr>
      <t xml:space="preserve">COSTOS ADMINISTRATIVOS </t>
    </r>
    <r>
      <rPr>
        <sz val="10"/>
        <color indexed="8"/>
        <rFont val="Calibri"/>
        <family val="0"/>
      </rPr>
      <t>(Personal adtivo. 20%)</t>
    </r>
  </si>
  <si>
    <t>TOTAL COSTOS</t>
  </si>
  <si>
    <t>VALOR MÍNIMO ESTIMADO DEL EVENTO</t>
  </si>
  <si>
    <t>PUNTO DE EQUILIBRIO</t>
  </si>
  <si>
    <t>INGRESOS ESTIMADOS DEL EVENTO</t>
  </si>
  <si>
    <t>PRECIO UNITARIO</t>
  </si>
  <si>
    <t>Precio de la misión por persona</t>
  </si>
  <si>
    <t>TOTAL INGRESOS ESTIMADOS</t>
  </si>
  <si>
    <t>UTILIDAD</t>
  </si>
  <si>
    <t>DIRECCIÓN DE EXTENSIÓN Y SERVICIOS A LA COMUNIDAD</t>
  </si>
  <si>
    <t>Aprobación DIRECCIÓN ADMINISTRATIVA Y FINANCIERA</t>
  </si>
  <si>
    <t>VoBo Jefe OCRI</t>
  </si>
  <si>
    <t xml:space="preserve">Fecha: </t>
  </si>
  <si>
    <r>
      <rPr>
        <b/>
        <sz val="11"/>
        <color indexed="8"/>
        <rFont val="Calibri"/>
        <family val="0"/>
      </rPr>
      <t>Observaciones:</t>
    </r>
    <r>
      <rPr>
        <sz val="11"/>
        <color indexed="8"/>
        <rFont val="Calibri"/>
        <family val="0"/>
      </rPr>
      <t xml:space="preserve"> punto de equilibrio, otras consideraciones:</t>
    </r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</si>
</sst>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</numFmts>
  <fonts count="52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  <font>
      <b/>
      <sz val="11"/>
      <color indexed="22"/>
      <name val="Calibri"/>
      <family val="0"/>
    </font>
    <font>
      <b/>
      <sz val="16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1"/>
      <color indexed="10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b/>
      <sz val="11"/>
      <color rgb="FFFF0000"/>
      <name val="Calibri"/>
      <family val="0"/>
    </font>
    <font>
      <sz val="10"/>
      <color theme="1"/>
      <name val="Calibri"/>
      <family val="0"/>
    </font>
    <font>
      <b/>
      <sz val="11"/>
      <color rgb="FFB7B7B7"/>
      <name val="Calibri"/>
      <family val="0"/>
    </font>
    <font>
      <b/>
      <sz val="14"/>
      <color theme="1"/>
      <name val="Calibri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D8D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/>
    </border>
    <border>
      <left>
        <color indexed="63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42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41" fillId="0" borderId="11" xfId="0" applyFont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left" vertical="center" wrapText="1"/>
    </xf>
    <xf numFmtId="0" fontId="41" fillId="34" borderId="13" xfId="0" applyFont="1" applyFill="1" applyBorder="1" applyAlignment="1">
      <alignment vertical="center" wrapText="1"/>
    </xf>
    <xf numFmtId="0" fontId="43" fillId="34" borderId="13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1" fillId="34" borderId="13" xfId="0" applyFont="1" applyFill="1" applyBorder="1" applyAlignment="1">
      <alignment horizontal="left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41" fillId="34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41" fillId="34" borderId="13" xfId="0" applyFont="1" applyFill="1" applyBorder="1" applyAlignment="1">
      <alignment wrapText="1"/>
    </xf>
    <xf numFmtId="0" fontId="41" fillId="34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3" fontId="45" fillId="0" borderId="0" xfId="0" applyNumberFormat="1" applyFont="1" applyBorder="1" applyAlignment="1">
      <alignment vertical="center" wrapText="1"/>
    </xf>
    <xf numFmtId="3" fontId="41" fillId="0" borderId="13" xfId="0" applyNumberFormat="1" applyFont="1" applyBorder="1" applyAlignment="1">
      <alignment horizontal="center" vertical="center" wrapText="1"/>
    </xf>
    <xf numFmtId="3" fontId="46" fillId="0" borderId="13" xfId="0" applyNumberFormat="1" applyFont="1" applyBorder="1" applyAlignment="1">
      <alignment horizontal="center" vertical="center"/>
    </xf>
    <xf numFmtId="3" fontId="46" fillId="0" borderId="13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3" fontId="42" fillId="0" borderId="13" xfId="0" applyNumberFormat="1" applyFont="1" applyBorder="1" applyAlignment="1">
      <alignment horizontal="center"/>
    </xf>
    <xf numFmtId="3" fontId="46" fillId="0" borderId="13" xfId="0" applyNumberFormat="1" applyFont="1" applyBorder="1" applyAlignment="1">
      <alignment horizontal="center"/>
    </xf>
    <xf numFmtId="3" fontId="46" fillId="0" borderId="13" xfId="0" applyNumberFormat="1" applyFont="1" applyBorder="1" applyAlignment="1">
      <alignment horizontal="right"/>
    </xf>
    <xf numFmtId="3" fontId="42" fillId="0" borderId="16" xfId="0" applyNumberFormat="1" applyFont="1" applyBorder="1" applyAlignment="1">
      <alignment horizontal="center"/>
    </xf>
    <xf numFmtId="3" fontId="46" fillId="0" borderId="16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left" vertical="center"/>
    </xf>
    <xf numFmtId="3" fontId="42" fillId="0" borderId="0" xfId="0" applyNumberFormat="1" applyFont="1" applyAlignment="1">
      <alignment horizontal="center"/>
    </xf>
    <xf numFmtId="3" fontId="46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center"/>
    </xf>
    <xf numFmtId="3" fontId="46" fillId="0" borderId="13" xfId="0" applyNumberFormat="1" applyFont="1" applyBorder="1" applyAlignment="1">
      <alignment horizontal="center" vertical="center" wrapText="1"/>
    </xf>
    <xf numFmtId="3" fontId="46" fillId="0" borderId="13" xfId="0" applyNumberFormat="1" applyFont="1" applyBorder="1" applyAlignment="1">
      <alignment vertical="center" wrapText="1"/>
    </xf>
    <xf numFmtId="3" fontId="46" fillId="0" borderId="13" xfId="0" applyNumberFormat="1" applyFont="1" applyBorder="1" applyAlignment="1">
      <alignment horizontal="right" vertical="center" wrapText="1"/>
    </xf>
    <xf numFmtId="3" fontId="42" fillId="0" borderId="17" xfId="0" applyNumberFormat="1" applyFont="1" applyBorder="1" applyAlignment="1">
      <alignment vertical="center" wrapText="1"/>
    </xf>
    <xf numFmtId="10" fontId="48" fillId="0" borderId="18" xfId="0" applyNumberFormat="1" applyFont="1" applyBorder="1" applyAlignment="1">
      <alignment horizontal="right" vertical="center" wrapText="1"/>
    </xf>
    <xf numFmtId="3" fontId="42" fillId="0" borderId="19" xfId="0" applyNumberFormat="1" applyFont="1" applyBorder="1" applyAlignment="1">
      <alignment vertical="center" wrapText="1"/>
    </xf>
    <xf numFmtId="0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horizontal="center" vertical="center" wrapText="1"/>
    </xf>
    <xf numFmtId="3" fontId="0" fillId="33" borderId="0" xfId="0" applyNumberFormat="1" applyFont="1" applyFill="1" applyBorder="1" applyAlignment="1">
      <alignment/>
    </xf>
    <xf numFmtId="3" fontId="41" fillId="33" borderId="0" xfId="0" applyNumberFormat="1" applyFont="1" applyFill="1" applyBorder="1" applyAlignment="1">
      <alignment/>
    </xf>
    <xf numFmtId="0" fontId="46" fillId="33" borderId="0" xfId="0" applyFont="1" applyFill="1" applyBorder="1" applyAlignment="1">
      <alignment/>
    </xf>
    <xf numFmtId="3" fontId="46" fillId="33" borderId="0" xfId="0" applyNumberFormat="1" applyFont="1" applyFill="1" applyBorder="1" applyAlignment="1">
      <alignment/>
    </xf>
    <xf numFmtId="0" fontId="42" fillId="3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1" fillId="35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28" xfId="0" applyFont="1" applyBorder="1" applyAlignment="1">
      <alignment/>
    </xf>
    <xf numFmtId="0" fontId="49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29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29" xfId="0" applyFont="1" applyBorder="1" applyAlignment="1">
      <alignment horizontal="center"/>
    </xf>
    <xf numFmtId="0" fontId="41" fillId="34" borderId="29" xfId="0" applyFont="1" applyFill="1" applyBorder="1" applyAlignment="1">
      <alignment horizontal="center" wrapText="1"/>
    </xf>
    <xf numFmtId="0" fontId="41" fillId="0" borderId="29" xfId="0" applyFont="1" applyBorder="1" applyAlignment="1">
      <alignment horizontal="left" vertical="center" wrapText="1"/>
    </xf>
    <xf numFmtId="0" fontId="41" fillId="34" borderId="3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33" xfId="0" applyFont="1" applyBorder="1" applyAlignment="1">
      <alignment/>
    </xf>
    <xf numFmtId="3" fontId="41" fillId="0" borderId="29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left" vertical="center" wrapText="1"/>
    </xf>
    <xf numFmtId="0" fontId="3" fillId="0" borderId="34" xfId="0" applyFont="1" applyBorder="1" applyAlignment="1">
      <alignment/>
    </xf>
    <xf numFmtId="3" fontId="42" fillId="0" borderId="29" xfId="0" applyNumberFormat="1" applyFont="1" applyBorder="1" applyAlignment="1">
      <alignment horizontal="left" vertical="center"/>
    </xf>
    <xf numFmtId="3" fontId="42" fillId="0" borderId="29" xfId="0" applyNumberFormat="1" applyFont="1" applyBorder="1" applyAlignment="1">
      <alignment horizontal="center"/>
    </xf>
    <xf numFmtId="0" fontId="3" fillId="0" borderId="35" xfId="0" applyFont="1" applyBorder="1" applyAlignment="1">
      <alignment/>
    </xf>
    <xf numFmtId="3" fontId="48" fillId="0" borderId="36" xfId="0" applyNumberFormat="1" applyFont="1" applyBorder="1" applyAlignment="1">
      <alignment horizontal="left" vertical="center" wrapText="1"/>
    </xf>
    <xf numFmtId="0" fontId="3" fillId="0" borderId="37" xfId="0" applyFont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33" borderId="36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left" vertical="top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3" fontId="42" fillId="0" borderId="44" xfId="0" applyNumberFormat="1" applyFont="1" applyBorder="1" applyAlignment="1">
      <alignment horizontal="left" vertical="center" wrapText="1"/>
    </xf>
    <xf numFmtId="3" fontId="42" fillId="0" borderId="44" xfId="0" applyNumberFormat="1" applyFont="1" applyBorder="1" applyAlignment="1">
      <alignment horizontal="left" vertical="center"/>
    </xf>
    <xf numFmtId="3" fontId="42" fillId="0" borderId="45" xfId="0" applyNumberFormat="1" applyFont="1" applyBorder="1" applyAlignment="1">
      <alignment horizontal="left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3" fontId="50" fillId="0" borderId="29" xfId="0" applyNumberFormat="1" applyFont="1" applyBorder="1" applyAlignment="1">
      <alignment horizontal="center" vertical="center" wrapText="1"/>
    </xf>
    <xf numFmtId="3" fontId="46" fillId="0" borderId="29" xfId="0" applyNumberFormat="1" applyFont="1" applyBorder="1" applyAlignment="1">
      <alignment horizontal="center" vertical="center"/>
    </xf>
    <xf numFmtId="0" fontId="42" fillId="33" borderId="48" xfId="0" applyFont="1" applyFill="1" applyBorder="1" applyAlignment="1">
      <alignment horizontal="center" vertical="center"/>
    </xf>
    <xf numFmtId="0" fontId="46" fillId="0" borderId="24" xfId="0" applyFont="1" applyBorder="1" applyAlignment="1">
      <alignment horizontal="left" vertical="center"/>
    </xf>
    <xf numFmtId="0" fontId="46" fillId="0" borderId="24" xfId="0" applyFont="1" applyBorder="1" applyAlignment="1">
      <alignment horizontal="center" vertical="center" wrapText="1"/>
    </xf>
    <xf numFmtId="3" fontId="50" fillId="0" borderId="0" xfId="0" applyNumberFormat="1" applyFont="1" applyBorder="1" applyAlignment="1">
      <alignment horizontal="center" vertical="center" wrapText="1"/>
    </xf>
    <xf numFmtId="3" fontId="50" fillId="0" borderId="49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3" fontId="41" fillId="0" borderId="44" xfId="0" applyNumberFormat="1" applyFont="1" applyBorder="1" applyAlignment="1">
      <alignment horizontal="center" vertical="center" wrapText="1"/>
    </xf>
    <xf numFmtId="3" fontId="46" fillId="0" borderId="44" xfId="0" applyNumberFormat="1" applyFont="1" applyBorder="1" applyAlignment="1">
      <alignment horizontal="left" vertical="center" wrapText="1"/>
    </xf>
    <xf numFmtId="0" fontId="46" fillId="0" borderId="44" xfId="0" applyFont="1" applyBorder="1" applyAlignment="1">
      <alignment horizontal="left" vertical="center" wrapText="1"/>
    </xf>
    <xf numFmtId="3" fontId="42" fillId="0" borderId="2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1" fontId="42" fillId="0" borderId="52" xfId="0" applyNumberFormat="1" applyFont="1" applyBorder="1" applyAlignment="1">
      <alignment horizontal="center"/>
    </xf>
    <xf numFmtId="0" fontId="3" fillId="0" borderId="53" xfId="0" applyFont="1" applyBorder="1" applyAlignment="1">
      <alignment/>
    </xf>
    <xf numFmtId="3" fontId="46" fillId="0" borderId="29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161925</xdr:rowOff>
    </xdr:from>
    <xdr:to>
      <xdr:col>0</xdr:col>
      <xdr:colOff>2428875</xdr:colOff>
      <xdr:row>0</xdr:row>
      <xdr:rowOff>752475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1925"/>
          <a:ext cx="2171700" cy="590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1266825</xdr:colOff>
      <xdr:row>0</xdr:row>
      <xdr:rowOff>600075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1144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48"/>
  <sheetViews>
    <sheetView showGridLines="0"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40.28125" style="0" customWidth="1"/>
    <col min="2" max="2" width="27.421875" style="0" customWidth="1"/>
    <col min="3" max="7" width="22.421875" style="0" customWidth="1"/>
    <col min="8" max="8" width="45.8515625" style="0" customWidth="1"/>
    <col min="9" max="27" width="10.00390625" style="0" customWidth="1"/>
  </cols>
  <sheetData>
    <row r="1" spans="1:27" ht="72" customHeight="1">
      <c r="A1" s="1"/>
      <c r="B1" s="53" t="s">
        <v>0</v>
      </c>
      <c r="C1" s="54"/>
      <c r="D1" s="54"/>
      <c r="E1" s="54"/>
      <c r="F1" s="55"/>
      <c r="G1" s="2" t="s">
        <v>1</v>
      </c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">
      <c r="A2" s="56" t="s">
        <v>2</v>
      </c>
      <c r="B2" s="57"/>
      <c r="C2" s="57"/>
      <c r="D2" s="57"/>
      <c r="E2" s="57"/>
      <c r="F2" s="57"/>
      <c r="G2" s="5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30">
      <c r="A3" s="6" t="s">
        <v>3</v>
      </c>
      <c r="B3" s="59"/>
      <c r="C3" s="60"/>
      <c r="D3" s="61"/>
      <c r="E3" s="7" t="s">
        <v>4</v>
      </c>
      <c r="F3" s="59"/>
      <c r="G3" s="61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">
      <c r="A4" s="56" t="s">
        <v>5</v>
      </c>
      <c r="B4" s="57"/>
      <c r="C4" s="57"/>
      <c r="D4" s="57"/>
      <c r="E4" s="57"/>
      <c r="F4" s="57"/>
      <c r="G4" s="5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8.75" customHeight="1">
      <c r="A5" s="8" t="s">
        <v>6</v>
      </c>
      <c r="B5" s="62" t="s">
        <v>7</v>
      </c>
      <c r="C5" s="63"/>
      <c r="D5" s="63"/>
      <c r="E5" s="63"/>
      <c r="F5" s="63"/>
      <c r="G5" s="6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73.5" customHeight="1">
      <c r="A6" s="8" t="s">
        <v>8</v>
      </c>
      <c r="B6" s="65" t="s">
        <v>9</v>
      </c>
      <c r="C6" s="63"/>
      <c r="D6" s="63"/>
      <c r="E6" s="63"/>
      <c r="F6" s="63"/>
      <c r="G6" s="6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8.5" customHeight="1">
      <c r="A7" s="9" t="s">
        <v>10</v>
      </c>
      <c r="B7" s="66"/>
      <c r="C7" s="63"/>
      <c r="D7" s="63"/>
      <c r="E7" s="63"/>
      <c r="F7" s="63"/>
      <c r="G7" s="64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30" customHeight="1">
      <c r="A8" s="8" t="s">
        <v>11</v>
      </c>
      <c r="B8" s="65"/>
      <c r="C8" s="63"/>
      <c r="D8" s="63"/>
      <c r="E8" s="63"/>
      <c r="F8" s="63"/>
      <c r="G8" s="6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51" customHeight="1">
      <c r="A9" s="8" t="s">
        <v>12</v>
      </c>
      <c r="B9" s="65" t="s">
        <v>13</v>
      </c>
      <c r="C9" s="63"/>
      <c r="D9" s="63"/>
      <c r="E9" s="63"/>
      <c r="F9" s="63"/>
      <c r="G9" s="6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75">
      <c r="A10" s="8" t="s">
        <v>14</v>
      </c>
      <c r="B10" s="67"/>
      <c r="C10" s="63"/>
      <c r="D10" s="63"/>
      <c r="E10" s="63"/>
      <c r="F10" s="63"/>
      <c r="G10" s="6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33" customHeight="1">
      <c r="A11" s="8" t="s">
        <v>15</v>
      </c>
      <c r="B11" s="67"/>
      <c r="C11" s="63"/>
      <c r="D11" s="63"/>
      <c r="E11" s="63"/>
      <c r="F11" s="63"/>
      <c r="G11" s="6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38.25" customHeight="1">
      <c r="A12" s="8" t="s">
        <v>16</v>
      </c>
      <c r="B12" s="65"/>
      <c r="C12" s="63"/>
      <c r="D12" s="63"/>
      <c r="E12" s="63"/>
      <c r="F12" s="63"/>
      <c r="G12" s="6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60" customHeight="1">
      <c r="A13" s="8" t="s">
        <v>17</v>
      </c>
      <c r="B13" s="68"/>
      <c r="C13" s="63"/>
      <c r="D13" s="63"/>
      <c r="E13" s="63"/>
      <c r="F13" s="63"/>
      <c r="G13" s="6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69" customHeight="1">
      <c r="A14" s="8" t="s">
        <v>18</v>
      </c>
      <c r="B14" s="65" t="s">
        <v>19</v>
      </c>
      <c r="C14" s="63"/>
      <c r="D14" s="63"/>
      <c r="E14" s="63"/>
      <c r="F14" s="63"/>
      <c r="G14" s="64"/>
      <c r="H14" s="11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69" customHeight="1">
      <c r="A15" s="12" t="s">
        <v>20</v>
      </c>
      <c r="B15" s="65" t="s">
        <v>21</v>
      </c>
      <c r="C15" s="63"/>
      <c r="D15" s="63"/>
      <c r="E15" s="63"/>
      <c r="F15" s="63"/>
      <c r="G15" s="64"/>
      <c r="H15" s="11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45.75" customHeight="1">
      <c r="A16" s="12" t="s">
        <v>22</v>
      </c>
      <c r="B16" s="73" t="s">
        <v>23</v>
      </c>
      <c r="C16" s="63"/>
      <c r="D16" s="63"/>
      <c r="E16" s="63"/>
      <c r="F16" s="63"/>
      <c r="G16" s="6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30.75" customHeight="1">
      <c r="A17" s="8" t="s">
        <v>24</v>
      </c>
      <c r="B17" s="73"/>
      <c r="C17" s="63"/>
      <c r="D17" s="63"/>
      <c r="E17" s="63"/>
      <c r="F17" s="63"/>
      <c r="G17" s="6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30.75" customHeight="1">
      <c r="A18" s="8" t="s">
        <v>25</v>
      </c>
      <c r="B18" s="67"/>
      <c r="C18" s="63"/>
      <c r="D18" s="64"/>
      <c r="E18" s="8" t="s">
        <v>26</v>
      </c>
      <c r="F18" s="67"/>
      <c r="G18" s="6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26.25" customHeight="1">
      <c r="A19" s="74" t="s">
        <v>27</v>
      </c>
      <c r="B19" s="13" t="s">
        <v>28</v>
      </c>
      <c r="C19" s="13" t="s">
        <v>29</v>
      </c>
      <c r="D19" s="13" t="s">
        <v>30</v>
      </c>
      <c r="E19" s="13" t="s">
        <v>31</v>
      </c>
      <c r="F19" s="13" t="s">
        <v>32</v>
      </c>
      <c r="G19" s="13" t="s">
        <v>33</v>
      </c>
      <c r="H19" s="69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5.75" customHeight="1">
      <c r="A20" s="75"/>
      <c r="B20" s="14"/>
      <c r="C20" s="14"/>
      <c r="D20" s="14"/>
      <c r="E20" s="14"/>
      <c r="F20" s="14"/>
      <c r="G20" s="14"/>
      <c r="H20" s="60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5.75" customHeight="1">
      <c r="A21" s="76"/>
      <c r="B21" s="14"/>
      <c r="C21" s="14"/>
      <c r="D21" s="14"/>
      <c r="E21" s="14"/>
      <c r="F21" s="14"/>
      <c r="G21" s="14"/>
      <c r="H21" s="60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72.75" customHeight="1">
      <c r="A22" s="12" t="s">
        <v>34</v>
      </c>
      <c r="B22" s="70"/>
      <c r="C22" s="63"/>
      <c r="D22" s="63"/>
      <c r="E22" s="63"/>
      <c r="F22" s="63"/>
      <c r="G22" s="6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60">
      <c r="A23" s="12" t="s">
        <v>35</v>
      </c>
      <c r="B23" s="71"/>
      <c r="C23" s="63"/>
      <c r="D23" s="63"/>
      <c r="E23" s="63"/>
      <c r="F23" s="63"/>
      <c r="G23" s="6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">
      <c r="A24" s="15"/>
      <c r="B24" s="16"/>
      <c r="C24" s="16"/>
      <c r="D24" s="16"/>
      <c r="E24" s="16"/>
      <c r="F24" s="16"/>
      <c r="G24" s="1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30">
      <c r="A25" s="12" t="s">
        <v>36</v>
      </c>
      <c r="B25" s="17" t="s">
        <v>37</v>
      </c>
      <c r="C25" s="16"/>
      <c r="D25" s="16"/>
      <c r="E25" s="16"/>
      <c r="F25" s="16"/>
      <c r="G25" s="1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5.75" customHeight="1">
      <c r="A26" s="1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5.75" customHeight="1">
      <c r="A27" s="19" t="s">
        <v>38</v>
      </c>
      <c r="B27" s="20" t="s">
        <v>39</v>
      </c>
      <c r="C27" s="20" t="s">
        <v>40</v>
      </c>
      <c r="D27" s="72" t="s">
        <v>41</v>
      </c>
      <c r="E27" s="64"/>
      <c r="F27" s="13" t="s">
        <v>42</v>
      </c>
      <c r="G27" s="13" t="s">
        <v>43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>
      <c r="A28" s="14" t="s">
        <v>44</v>
      </c>
      <c r="B28" s="21"/>
      <c r="C28" s="21"/>
      <c r="D28" s="71"/>
      <c r="E28" s="64"/>
      <c r="F28" s="21"/>
      <c r="G28" s="21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>
      <c r="A29" s="14" t="s">
        <v>45</v>
      </c>
      <c r="B29" s="21"/>
      <c r="C29" s="21"/>
      <c r="D29" s="71"/>
      <c r="E29" s="64"/>
      <c r="F29" s="21"/>
      <c r="G29" s="2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26.25" customHeight="1">
      <c r="A30" s="14" t="s">
        <v>46</v>
      </c>
      <c r="B30" s="21"/>
      <c r="C30" s="21"/>
      <c r="D30" s="71"/>
      <c r="E30" s="64"/>
      <c r="F30" s="21"/>
      <c r="G30" s="21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>
      <c r="A31" s="14" t="s">
        <v>47</v>
      </c>
      <c r="B31" s="21"/>
      <c r="C31" s="21"/>
      <c r="D31" s="71"/>
      <c r="E31" s="64"/>
      <c r="F31" s="21"/>
      <c r="G31" s="2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5.75" customHeight="1">
      <c r="A32" s="1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5.75" customHeight="1">
      <c r="A33" s="1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5.75" customHeight="1">
      <c r="A34" s="18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5.75" customHeight="1">
      <c r="A35" s="1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.75" customHeight="1">
      <c r="A36" s="18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5.75" customHeight="1">
      <c r="A37" s="18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5.75" customHeight="1">
      <c r="A38" s="1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5.75" customHeight="1">
      <c r="A39" s="18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.75" customHeight="1">
      <c r="A40" s="18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5.75" customHeight="1">
      <c r="A41" s="18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5.75" customHeight="1">
      <c r="A42" s="18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5.75" customHeight="1">
      <c r="A43" s="18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5.75" customHeight="1">
      <c r="A44" s="1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5.75" customHeight="1">
      <c r="A45" s="1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5.75" customHeight="1">
      <c r="A46" s="18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.75" customHeight="1">
      <c r="A47" s="1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5.75" customHeight="1">
      <c r="A48" s="18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5.75" customHeight="1">
      <c r="A49" s="1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5.75" customHeight="1">
      <c r="A50" s="1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5.75" customHeight="1">
      <c r="A51" s="1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5.75" customHeight="1">
      <c r="A52" s="1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5.75" customHeight="1">
      <c r="A53" s="1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5.75" customHeight="1">
      <c r="A54" s="18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5.75" customHeight="1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5.75" customHeight="1">
      <c r="A56" s="18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5.75" customHeight="1">
      <c r="A57" s="18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5.75" customHeight="1">
      <c r="A58" s="1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5.75" customHeight="1">
      <c r="A59" s="18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5.75" customHeight="1">
      <c r="A60" s="1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5.75" customHeight="1">
      <c r="A61" s="18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5.75" customHeight="1">
      <c r="A62" s="18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5.75" customHeight="1">
      <c r="A63" s="1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5.75" customHeight="1">
      <c r="A64" s="18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5.75" customHeight="1">
      <c r="A65" s="1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5.75" customHeight="1">
      <c r="A66" s="18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5.75" customHeight="1">
      <c r="A67" s="18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5.75" customHeight="1">
      <c r="A68" s="18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5.75" customHeight="1">
      <c r="A69" s="18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5.75" customHeight="1">
      <c r="A70" s="18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5.75" customHeight="1">
      <c r="A71" s="1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5.75" customHeight="1">
      <c r="A72" s="18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5.75" customHeight="1">
      <c r="A73" s="18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5.75" customHeight="1">
      <c r="A74" s="18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5.75" customHeight="1">
      <c r="A75" s="18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5.75" customHeight="1">
      <c r="A76" s="18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5.75" customHeight="1">
      <c r="A77" s="18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5.75" customHeight="1">
      <c r="A78" s="18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5.75" customHeight="1">
      <c r="A79" s="18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5.75" customHeight="1">
      <c r="A80" s="18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5.75" customHeight="1">
      <c r="A81" s="1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5.75" customHeight="1">
      <c r="A82" s="1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5.75" customHeight="1">
      <c r="A83" s="1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5.75" customHeight="1">
      <c r="A84" s="1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5.75" customHeight="1">
      <c r="A85" s="1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5.75" customHeight="1">
      <c r="A86" s="1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5.75" customHeight="1">
      <c r="A87" s="1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5.75" customHeight="1">
      <c r="A88" s="1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5.75" customHeight="1">
      <c r="A89" s="1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5.75" customHeight="1">
      <c r="A90" s="1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5.75" customHeight="1">
      <c r="A91" s="1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5.75" customHeight="1">
      <c r="A92" s="1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5.75" customHeight="1">
      <c r="A93" s="1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5.75" customHeight="1">
      <c r="A94" s="1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5.75" customHeight="1">
      <c r="A95" s="1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5.75" customHeight="1">
      <c r="A96" s="1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5.75" customHeight="1">
      <c r="A97" s="1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5.75" customHeight="1">
      <c r="A98" s="1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5.75" customHeight="1">
      <c r="A99" s="1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5.75" customHeight="1">
      <c r="A100" s="1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5.75" customHeight="1">
      <c r="A101" s="1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5.75" customHeight="1">
      <c r="A102" s="1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5.75" customHeight="1">
      <c r="A103" s="1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5.75" customHeight="1">
      <c r="A104" s="1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5.75" customHeight="1">
      <c r="A105" s="1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5.75" customHeight="1">
      <c r="A106" s="1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5.75" customHeight="1">
      <c r="A107" s="1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5.75" customHeight="1">
      <c r="A108" s="1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5.75" customHeight="1">
      <c r="A109" s="1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5.75" customHeight="1">
      <c r="A110" s="1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5.75" customHeight="1">
      <c r="A111" s="1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5.75" customHeight="1">
      <c r="A112" s="1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5.75" customHeight="1">
      <c r="A113" s="1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5.75" customHeight="1">
      <c r="A114" s="1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5.75" customHeight="1">
      <c r="A115" s="1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5.75" customHeight="1">
      <c r="A116" s="1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5.75" customHeight="1">
      <c r="A117" s="1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5.75" customHeight="1">
      <c r="A118" s="1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5.75" customHeight="1">
      <c r="A119" s="1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5.75" customHeight="1">
      <c r="A120" s="1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5.75" customHeight="1">
      <c r="A121" s="18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5.75" customHeight="1">
      <c r="A122" s="18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5.75" customHeight="1">
      <c r="A123" s="18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5.75" customHeight="1">
      <c r="A124" s="18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5.75" customHeight="1">
      <c r="A125" s="18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5.75" customHeight="1">
      <c r="A126" s="18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5.75" customHeight="1">
      <c r="A127" s="18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5.75" customHeight="1">
      <c r="A128" s="18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5.75" customHeight="1">
      <c r="A129" s="18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5.75" customHeight="1">
      <c r="A130" s="18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5.75" customHeight="1">
      <c r="A131" s="18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5.75" customHeight="1">
      <c r="A132" s="18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5.75" customHeight="1">
      <c r="A133" s="18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5.75" customHeight="1">
      <c r="A134" s="18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5.75" customHeight="1">
      <c r="A135" s="18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5.75" customHeight="1">
      <c r="A136" s="18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5.75" customHeight="1">
      <c r="A137" s="18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5.75" customHeight="1">
      <c r="A138" s="18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5.75" customHeight="1">
      <c r="A139" s="18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5.75" customHeight="1">
      <c r="A140" s="18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5.75" customHeight="1">
      <c r="A141" s="18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5.75" customHeight="1">
      <c r="A142" s="18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5.75" customHeight="1">
      <c r="A143" s="18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5.75" customHeight="1">
      <c r="A144" s="18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5.75" customHeight="1">
      <c r="A145" s="18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5.75" customHeight="1">
      <c r="A146" s="18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5.75" customHeight="1">
      <c r="A147" s="18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5.75" customHeight="1">
      <c r="A148" s="18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5.75" customHeight="1">
      <c r="A149" s="18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5.75" customHeight="1">
      <c r="A150" s="18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5.75" customHeight="1">
      <c r="A151" s="18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5.75" customHeight="1">
      <c r="A152" s="18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5.75" customHeight="1">
      <c r="A153" s="18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5.75" customHeight="1">
      <c r="A154" s="18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5.75" customHeight="1">
      <c r="A155" s="18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5.75" customHeight="1">
      <c r="A156" s="18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5.75" customHeight="1">
      <c r="A157" s="18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5.75" customHeight="1">
      <c r="A158" s="18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5.75" customHeight="1">
      <c r="A159" s="18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5.75" customHeight="1">
      <c r="A160" s="18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5.75" customHeight="1">
      <c r="A161" s="18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5.75" customHeight="1">
      <c r="A162" s="18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5.75" customHeight="1">
      <c r="A163" s="18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5.75" customHeight="1">
      <c r="A164" s="18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5.75" customHeight="1">
      <c r="A165" s="18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5.75" customHeight="1">
      <c r="A166" s="18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5.75" customHeight="1">
      <c r="A167" s="18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5.75" customHeight="1">
      <c r="A168" s="18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5.75" customHeight="1">
      <c r="A169" s="18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5.75" customHeight="1">
      <c r="A170" s="18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5.75" customHeight="1">
      <c r="A171" s="18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5.75" customHeight="1">
      <c r="A172" s="18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5.75" customHeight="1">
      <c r="A173" s="18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5.75" customHeight="1">
      <c r="A174" s="1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5.75" customHeight="1">
      <c r="A175" s="1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5.75" customHeight="1">
      <c r="A176" s="1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5.75" customHeight="1">
      <c r="A177" s="18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5.75" customHeight="1">
      <c r="A178" s="18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5.75" customHeight="1">
      <c r="A179" s="18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5.75" customHeight="1">
      <c r="A180" s="18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5.75" customHeight="1">
      <c r="A181" s="18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5.75" customHeight="1">
      <c r="A182" s="18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5.75" customHeight="1">
      <c r="A183" s="18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5.75" customHeight="1">
      <c r="A184" s="18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5.75" customHeight="1">
      <c r="A185" s="18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5.75" customHeight="1">
      <c r="A186" s="18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5.75" customHeight="1">
      <c r="A187" s="18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5.75" customHeight="1">
      <c r="A188" s="18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5.75" customHeight="1">
      <c r="A189" s="18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5.75" customHeight="1">
      <c r="A190" s="18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5.75" customHeight="1">
      <c r="A191" s="18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5.75" customHeight="1">
      <c r="A192" s="18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5.75" customHeight="1">
      <c r="A193" s="18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5.75" customHeight="1">
      <c r="A194" s="18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5.75" customHeight="1">
      <c r="A195" s="18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5.75" customHeight="1">
      <c r="A196" s="18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5.75" customHeight="1">
      <c r="A197" s="18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5.75" customHeight="1">
      <c r="A198" s="18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5.75" customHeight="1">
      <c r="A199" s="18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5.75" customHeight="1">
      <c r="A200" s="18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5.75" customHeight="1">
      <c r="A201" s="18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5.75" customHeight="1">
      <c r="A202" s="18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5.75" customHeight="1">
      <c r="A203" s="18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5.75" customHeight="1">
      <c r="A204" s="18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5.75" customHeight="1">
      <c r="A205" s="18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5.75" customHeight="1">
      <c r="A206" s="18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5.75" customHeight="1">
      <c r="A207" s="18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5.75" customHeight="1">
      <c r="A208" s="18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5.75" customHeight="1">
      <c r="A209" s="18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5.75" customHeight="1">
      <c r="A210" s="18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5.75" customHeight="1">
      <c r="A211" s="18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5.75" customHeight="1">
      <c r="A212" s="18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5.75" customHeight="1">
      <c r="A213" s="18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5.75" customHeight="1">
      <c r="A214" s="18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5.75" customHeight="1">
      <c r="A215" s="18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5.75" customHeight="1">
      <c r="A216" s="18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5.75" customHeight="1">
      <c r="A217" s="18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5.75" customHeight="1">
      <c r="A218" s="18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5.75" customHeight="1">
      <c r="A219" s="18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5.75" customHeight="1">
      <c r="A220" s="18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5.75" customHeight="1">
      <c r="A221" s="18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5.75" customHeight="1">
      <c r="A222" s="18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5.75" customHeight="1">
      <c r="A223" s="18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5.75" customHeight="1">
      <c r="A224" s="18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5.75" customHeight="1">
      <c r="A225" s="18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5.75" customHeight="1">
      <c r="A226" s="18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5.75" customHeight="1">
      <c r="A227" s="18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5.75" customHeight="1">
      <c r="A228" s="18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5.75" customHeight="1">
      <c r="A229" s="18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5.75" customHeight="1">
      <c r="A230" s="18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5.75" customHeight="1">
      <c r="A231" s="18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5.75" customHeight="1">
      <c r="A232" s="18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5.75" customHeight="1">
      <c r="A233" s="18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5.75" customHeight="1">
      <c r="A234" s="18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5.75" customHeight="1">
      <c r="A235" s="18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5.75" customHeight="1">
      <c r="A236" s="18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5.75" customHeight="1">
      <c r="A237" s="1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5.75" customHeight="1">
      <c r="A238" s="18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5.75" customHeight="1">
      <c r="A239" s="18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5.75" customHeight="1">
      <c r="A240" s="18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5.75" customHeight="1">
      <c r="A241" s="18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5.75" customHeight="1">
      <c r="A242" s="18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5.75" customHeight="1">
      <c r="A243" s="18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5.75" customHeight="1">
      <c r="A244" s="18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5.75" customHeight="1">
      <c r="A245" s="18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5.75" customHeight="1">
      <c r="A246" s="18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5.75" customHeight="1">
      <c r="A247" s="18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5.75" customHeight="1">
      <c r="A248" s="18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5.75" customHeight="1">
      <c r="A249" s="18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5.75" customHeight="1">
      <c r="A250" s="18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5.75" customHeight="1">
      <c r="A251" s="18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5.75" customHeight="1">
      <c r="A252" s="18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5.75" customHeight="1">
      <c r="A253" s="18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5.75" customHeight="1">
      <c r="A254" s="18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5.75" customHeight="1">
      <c r="A255" s="18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5.75" customHeight="1">
      <c r="A256" s="18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5.75" customHeight="1">
      <c r="A257" s="18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5.75" customHeight="1">
      <c r="A258" s="18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5.75" customHeight="1">
      <c r="A259" s="18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5.75" customHeight="1">
      <c r="A260" s="18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5.75" customHeight="1">
      <c r="A261" s="18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5.75" customHeight="1">
      <c r="A262" s="18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5.75" customHeight="1">
      <c r="A263" s="18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5.75" customHeight="1">
      <c r="A264" s="18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5.75" customHeight="1">
      <c r="A265" s="18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5.75" customHeight="1">
      <c r="A266" s="18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5.75" customHeight="1">
      <c r="A267" s="18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5.75" customHeight="1">
      <c r="A268" s="18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5.75" customHeight="1">
      <c r="A269" s="18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5.75" customHeight="1">
      <c r="A270" s="18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5.75" customHeight="1">
      <c r="A271" s="18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5.75" customHeight="1">
      <c r="A272" s="18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5.75" customHeight="1">
      <c r="A273" s="18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5.75" customHeight="1">
      <c r="A274" s="18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5.75" customHeight="1">
      <c r="A275" s="18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5.75" customHeight="1">
      <c r="A276" s="18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5.75" customHeight="1">
      <c r="A277" s="18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5.75" customHeight="1">
      <c r="A278" s="18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5.75" customHeight="1">
      <c r="A279" s="1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5.75" customHeight="1">
      <c r="A280" s="1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5.75" customHeight="1">
      <c r="A281" s="1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5.75" customHeight="1">
      <c r="A282" s="1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5.75" customHeight="1">
      <c r="A283" s="1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5.75" customHeight="1">
      <c r="A284" s="18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5.75" customHeight="1">
      <c r="A285" s="18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5.75" customHeight="1">
      <c r="A286" s="18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5.75" customHeight="1">
      <c r="A287" s="18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5.75" customHeight="1">
      <c r="A288" s="18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5.75" customHeight="1">
      <c r="A289" s="18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5.75" customHeight="1">
      <c r="A290" s="18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5.75" customHeight="1">
      <c r="A291" s="18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5.75" customHeight="1">
      <c r="A292" s="18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5.75" customHeight="1">
      <c r="A293" s="18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5.75" customHeight="1">
      <c r="A294" s="18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5.75" customHeight="1">
      <c r="A295" s="18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5.75" customHeight="1">
      <c r="A296" s="18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5.75" customHeight="1">
      <c r="A297" s="18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5.75" customHeight="1">
      <c r="A298" s="18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5.75" customHeight="1">
      <c r="A299" s="18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5.75" customHeight="1">
      <c r="A300" s="18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5.75" customHeight="1">
      <c r="A301" s="18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5.75" customHeight="1">
      <c r="A302" s="18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5.75" customHeight="1">
      <c r="A303" s="18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5.75" customHeight="1">
      <c r="A304" s="18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5.75" customHeight="1">
      <c r="A305" s="18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5.75" customHeight="1">
      <c r="A306" s="18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5.75" customHeight="1">
      <c r="A307" s="18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5.75" customHeight="1">
      <c r="A308" s="18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5.75" customHeight="1">
      <c r="A309" s="18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5.75" customHeight="1">
      <c r="A310" s="18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5.75" customHeight="1">
      <c r="A311" s="18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5.75" customHeight="1">
      <c r="A312" s="18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5.75" customHeight="1">
      <c r="A313" s="18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5.75" customHeight="1">
      <c r="A314" s="18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5.75" customHeight="1">
      <c r="A315" s="18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5.75" customHeight="1">
      <c r="A316" s="18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5.75" customHeight="1">
      <c r="A317" s="18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5.75" customHeight="1">
      <c r="A318" s="18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5.75" customHeight="1">
      <c r="A319" s="18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5.75" customHeight="1">
      <c r="A320" s="18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5.75" customHeight="1">
      <c r="A321" s="18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5.75" customHeight="1">
      <c r="A322" s="18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5.75" customHeight="1">
      <c r="A323" s="18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5.75" customHeight="1">
      <c r="A324" s="18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5.75" customHeight="1">
      <c r="A325" s="18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5.75" customHeight="1">
      <c r="A326" s="18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5.75" customHeight="1">
      <c r="A327" s="18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5.75" customHeight="1">
      <c r="A328" s="18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5.75" customHeight="1">
      <c r="A329" s="18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5.75" customHeight="1">
      <c r="A330" s="18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5.75" customHeight="1">
      <c r="A331" s="18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5.75" customHeight="1">
      <c r="A332" s="18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5.75" customHeight="1">
      <c r="A333" s="18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5.75" customHeight="1">
      <c r="A334" s="18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5.75" customHeight="1">
      <c r="A335" s="18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5.75" customHeight="1">
      <c r="A336" s="18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5.75" customHeight="1">
      <c r="A337" s="18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5.75" customHeight="1">
      <c r="A338" s="18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5.75" customHeight="1">
      <c r="A339" s="18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5.75" customHeight="1">
      <c r="A340" s="18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5.75" customHeight="1">
      <c r="A341" s="18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5.75" customHeight="1">
      <c r="A342" s="18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5.75" customHeight="1">
      <c r="A343" s="18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5.75" customHeight="1">
      <c r="A344" s="18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5.75" customHeight="1">
      <c r="A345" s="18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5.75" customHeight="1">
      <c r="A346" s="18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5.75" customHeight="1">
      <c r="A347" s="18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5.75" customHeight="1">
      <c r="A348" s="18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5.75" customHeight="1">
      <c r="A349" s="18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5.75" customHeight="1">
      <c r="A350" s="18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5.75" customHeight="1">
      <c r="A351" s="18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5.75" customHeight="1">
      <c r="A352" s="18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5.75" customHeight="1">
      <c r="A353" s="18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5.75" customHeight="1">
      <c r="A354" s="18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5.75" customHeight="1">
      <c r="A355" s="18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5.75" customHeight="1">
      <c r="A356" s="18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5.75" customHeight="1">
      <c r="A357" s="18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5.75" customHeight="1">
      <c r="A358" s="18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5.75" customHeight="1">
      <c r="A359" s="18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5.75" customHeight="1">
      <c r="A360" s="18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5.75" customHeight="1">
      <c r="A361" s="18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5.75" customHeight="1">
      <c r="A362" s="18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5.75" customHeight="1">
      <c r="A363" s="18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5.75" customHeight="1">
      <c r="A364" s="18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5.75" customHeight="1">
      <c r="A365" s="18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5.75" customHeight="1">
      <c r="A366" s="18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5.75" customHeight="1">
      <c r="A367" s="18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5.75" customHeight="1">
      <c r="A368" s="18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5.75" customHeight="1">
      <c r="A369" s="18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5.75" customHeight="1">
      <c r="A370" s="18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5.75" customHeight="1">
      <c r="A371" s="18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5.75" customHeight="1">
      <c r="A372" s="18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5.75" customHeight="1">
      <c r="A373" s="18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5.75" customHeight="1">
      <c r="A374" s="18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5.75" customHeight="1">
      <c r="A375" s="18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5.75" customHeight="1">
      <c r="A376" s="18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5.75" customHeight="1">
      <c r="A377" s="18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5.75" customHeight="1">
      <c r="A378" s="18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5.75" customHeight="1">
      <c r="A379" s="18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5.75" customHeight="1">
      <c r="A380" s="18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5.75" customHeight="1">
      <c r="A381" s="18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5.75" customHeight="1">
      <c r="A382" s="18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5.75" customHeight="1">
      <c r="A383" s="18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5.75" customHeight="1">
      <c r="A384" s="18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5.75" customHeight="1">
      <c r="A385" s="18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5.75" customHeight="1">
      <c r="A386" s="18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5.75" customHeight="1">
      <c r="A387" s="18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5.75" customHeight="1">
      <c r="A388" s="18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5.75" customHeight="1">
      <c r="A389" s="18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5.75" customHeight="1">
      <c r="A390" s="18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5.75" customHeight="1">
      <c r="A391" s="18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5.75" customHeight="1">
      <c r="A392" s="18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5.75" customHeight="1">
      <c r="A393" s="18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5.75" customHeight="1">
      <c r="A394" s="18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5.75" customHeight="1">
      <c r="A395" s="18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5.75" customHeight="1">
      <c r="A396" s="18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5.75" customHeight="1">
      <c r="A397" s="18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5.75" customHeight="1">
      <c r="A398" s="18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5.75" customHeight="1">
      <c r="A399" s="18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5.75" customHeight="1">
      <c r="A400" s="18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5.75" customHeight="1">
      <c r="A401" s="18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5.75" customHeight="1">
      <c r="A402" s="18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5.75" customHeight="1">
      <c r="A403" s="18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5.75" customHeight="1">
      <c r="A404" s="18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5.75" customHeight="1">
      <c r="A405" s="18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5.75" customHeight="1">
      <c r="A406" s="18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5.75" customHeight="1">
      <c r="A407" s="18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5.75" customHeight="1">
      <c r="A408" s="18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5.75" customHeight="1">
      <c r="A409" s="18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5.75" customHeight="1">
      <c r="A410" s="18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5.75" customHeight="1">
      <c r="A411" s="18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5.75" customHeight="1">
      <c r="A412" s="18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5.75" customHeight="1">
      <c r="A413" s="18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5.75" customHeight="1">
      <c r="A414" s="18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5.75" customHeight="1">
      <c r="A415" s="18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5.75" customHeight="1">
      <c r="A416" s="18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5.75" customHeight="1">
      <c r="A417" s="18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5.75" customHeight="1">
      <c r="A418" s="18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5.75" customHeight="1">
      <c r="A419" s="18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5.75" customHeight="1">
      <c r="A420" s="18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5.75" customHeight="1">
      <c r="A421" s="18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5.75" customHeight="1">
      <c r="A422" s="18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5.75" customHeight="1">
      <c r="A423" s="18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5.75" customHeight="1">
      <c r="A424" s="18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5.75" customHeight="1">
      <c r="A425" s="18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5.75" customHeight="1">
      <c r="A426" s="18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5.75" customHeight="1">
      <c r="A427" s="18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5.75" customHeight="1">
      <c r="A428" s="18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5.75" customHeight="1">
      <c r="A429" s="18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5.75" customHeight="1">
      <c r="A430" s="18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5.75" customHeight="1">
      <c r="A431" s="18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5.75" customHeight="1">
      <c r="A432" s="18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5.75" customHeight="1">
      <c r="A433" s="18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5.75" customHeight="1">
      <c r="A434" s="18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5.75" customHeight="1">
      <c r="A435" s="18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5.75" customHeight="1">
      <c r="A436" s="18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5.75" customHeight="1">
      <c r="A437" s="18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5.75" customHeight="1">
      <c r="A438" s="18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5.75" customHeight="1">
      <c r="A439" s="18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5.75" customHeight="1">
      <c r="A440" s="18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5.75" customHeight="1">
      <c r="A441" s="18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5.75" customHeight="1">
      <c r="A442" s="18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5.75" customHeight="1">
      <c r="A443" s="18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5.75" customHeight="1">
      <c r="A444" s="18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5.75" customHeight="1">
      <c r="A445" s="18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5.75" customHeight="1">
      <c r="A446" s="18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5.75" customHeight="1">
      <c r="A447" s="18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5.75" customHeight="1">
      <c r="A448" s="18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5.75" customHeight="1">
      <c r="A449" s="18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5.75" customHeight="1">
      <c r="A450" s="18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5.75" customHeight="1">
      <c r="A451" s="18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5.75" customHeight="1">
      <c r="A452" s="18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5.75" customHeight="1">
      <c r="A453" s="18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5.75" customHeight="1">
      <c r="A454" s="18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5.75" customHeight="1">
      <c r="A455" s="18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5.75" customHeight="1">
      <c r="A456" s="18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5.75" customHeight="1">
      <c r="A457" s="18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5.75" customHeight="1">
      <c r="A458" s="18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5.75" customHeight="1">
      <c r="A459" s="18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5.75" customHeight="1">
      <c r="A460" s="18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5.75" customHeight="1">
      <c r="A461" s="18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5.75" customHeight="1">
      <c r="A462" s="18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5.75" customHeight="1">
      <c r="A463" s="18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5.75" customHeight="1">
      <c r="A464" s="18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5.75" customHeight="1">
      <c r="A465" s="18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5.75" customHeight="1">
      <c r="A466" s="18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5.75" customHeight="1">
      <c r="A467" s="18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5.75" customHeight="1">
      <c r="A468" s="18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5.75" customHeight="1">
      <c r="A469" s="18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5.75" customHeight="1">
      <c r="A470" s="18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5.75" customHeight="1">
      <c r="A471" s="18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5.75" customHeight="1">
      <c r="A472" s="18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5.75" customHeight="1">
      <c r="A473" s="18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5.75" customHeight="1">
      <c r="A474" s="18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5.75" customHeight="1">
      <c r="A475" s="18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5.75" customHeight="1">
      <c r="A476" s="18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5.75" customHeight="1">
      <c r="A477" s="18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5.75" customHeight="1">
      <c r="A478" s="18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5.75" customHeight="1">
      <c r="A479" s="18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5.75" customHeight="1">
      <c r="A480" s="18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5.75" customHeight="1">
      <c r="A481" s="18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5.75" customHeight="1">
      <c r="A482" s="18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5.75" customHeight="1">
      <c r="A483" s="18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5.75" customHeight="1">
      <c r="A484" s="18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5.75" customHeight="1">
      <c r="A485" s="18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5.75" customHeight="1">
      <c r="A486" s="18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5.75" customHeight="1">
      <c r="A487" s="18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5.75" customHeight="1">
      <c r="A488" s="18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5.75" customHeight="1">
      <c r="A489" s="18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5.75" customHeight="1">
      <c r="A490" s="18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5.75" customHeight="1">
      <c r="A491" s="18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5.75" customHeight="1">
      <c r="A492" s="18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5.75" customHeight="1">
      <c r="A493" s="18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5.75" customHeight="1">
      <c r="A494" s="18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5.75" customHeight="1">
      <c r="A495" s="18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5.75" customHeight="1">
      <c r="A496" s="18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5.75" customHeight="1">
      <c r="A497" s="18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5.75" customHeight="1">
      <c r="A498" s="18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5.75" customHeight="1">
      <c r="A499" s="18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5.75" customHeight="1">
      <c r="A500" s="18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5.75" customHeight="1">
      <c r="A501" s="18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5.75" customHeight="1">
      <c r="A502" s="18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5.75" customHeight="1">
      <c r="A503" s="18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5.75" customHeight="1">
      <c r="A504" s="18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5.75" customHeight="1">
      <c r="A505" s="18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5.75" customHeight="1">
      <c r="A506" s="18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5.75" customHeight="1">
      <c r="A507" s="18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5.75" customHeight="1">
      <c r="A508" s="18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5.75" customHeight="1">
      <c r="A509" s="18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5.75" customHeight="1">
      <c r="A510" s="18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5.75" customHeight="1">
      <c r="A511" s="18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5.75" customHeight="1">
      <c r="A512" s="18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5.75" customHeight="1">
      <c r="A513" s="18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5.75" customHeight="1">
      <c r="A514" s="18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5.75" customHeight="1">
      <c r="A515" s="18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5.75" customHeight="1">
      <c r="A516" s="18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5.75" customHeight="1">
      <c r="A517" s="18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5.75" customHeight="1">
      <c r="A518" s="18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5.75" customHeight="1">
      <c r="A519" s="18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5.75" customHeight="1">
      <c r="A520" s="18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5.75" customHeight="1">
      <c r="A521" s="18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5.75" customHeight="1">
      <c r="A522" s="18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5.75" customHeight="1">
      <c r="A523" s="18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5.75" customHeight="1">
      <c r="A524" s="18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5.75" customHeight="1">
      <c r="A525" s="18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5.75" customHeight="1">
      <c r="A526" s="18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5.75" customHeight="1">
      <c r="A527" s="18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5.75" customHeight="1">
      <c r="A528" s="18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5.75" customHeight="1">
      <c r="A529" s="18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5.75" customHeight="1">
      <c r="A530" s="18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5.75" customHeight="1">
      <c r="A531" s="18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5.75" customHeight="1">
      <c r="A532" s="18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5.75" customHeight="1">
      <c r="A533" s="18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5.75" customHeight="1">
      <c r="A534" s="18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5.75" customHeight="1">
      <c r="A535" s="18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5.75" customHeight="1">
      <c r="A536" s="18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5.75" customHeight="1">
      <c r="A537" s="18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5.75" customHeight="1">
      <c r="A538" s="18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5.75" customHeight="1">
      <c r="A539" s="18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5.75" customHeight="1">
      <c r="A540" s="18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5.75" customHeight="1">
      <c r="A541" s="18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5.75" customHeight="1">
      <c r="A542" s="18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5.75" customHeight="1">
      <c r="A543" s="18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5.75" customHeight="1">
      <c r="A544" s="18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5.75" customHeight="1">
      <c r="A545" s="18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5.75" customHeight="1">
      <c r="A546" s="18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5.75" customHeight="1">
      <c r="A547" s="18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5.75" customHeight="1">
      <c r="A548" s="18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5.75" customHeight="1">
      <c r="A549" s="18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5.75" customHeight="1">
      <c r="A550" s="18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5.75" customHeight="1">
      <c r="A551" s="18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5.75" customHeight="1">
      <c r="A552" s="18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5.75" customHeight="1">
      <c r="A553" s="18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5.75" customHeight="1">
      <c r="A554" s="18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5.75" customHeight="1">
      <c r="A555" s="18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5.75" customHeight="1">
      <c r="A556" s="18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5.75" customHeight="1">
      <c r="A557" s="18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5.75" customHeight="1">
      <c r="A558" s="18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5.75" customHeight="1">
      <c r="A559" s="18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5.75" customHeight="1">
      <c r="A560" s="18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5.75" customHeight="1">
      <c r="A561" s="18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5.75" customHeight="1">
      <c r="A562" s="18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5.75" customHeight="1">
      <c r="A563" s="18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5.75" customHeight="1">
      <c r="A564" s="18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5.75" customHeight="1">
      <c r="A565" s="18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5.75" customHeight="1">
      <c r="A566" s="18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5.75" customHeight="1">
      <c r="A567" s="18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5.75" customHeight="1">
      <c r="A568" s="18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5.75" customHeight="1">
      <c r="A569" s="18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5.75" customHeight="1">
      <c r="A570" s="18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5.75" customHeight="1">
      <c r="A571" s="18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5.75" customHeight="1">
      <c r="A572" s="18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5.75" customHeight="1">
      <c r="A573" s="18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5.75" customHeight="1">
      <c r="A574" s="18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5.75" customHeight="1">
      <c r="A575" s="18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5.75" customHeight="1">
      <c r="A576" s="18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5.75" customHeight="1">
      <c r="A577" s="18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5.75" customHeight="1">
      <c r="A578" s="18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5.75" customHeight="1">
      <c r="A579" s="18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5.75" customHeight="1">
      <c r="A580" s="18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5.75" customHeight="1">
      <c r="A581" s="18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5.75" customHeight="1">
      <c r="A582" s="18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5.75" customHeight="1">
      <c r="A583" s="18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5.75" customHeight="1">
      <c r="A584" s="18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5.75" customHeight="1">
      <c r="A585" s="18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5.75" customHeight="1">
      <c r="A586" s="18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5.75" customHeight="1">
      <c r="A587" s="18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5.75" customHeight="1">
      <c r="A588" s="18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5.75" customHeight="1">
      <c r="A589" s="18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5.75" customHeight="1">
      <c r="A590" s="18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5.75" customHeight="1">
      <c r="A591" s="18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5.75" customHeight="1">
      <c r="A592" s="18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5.75" customHeight="1">
      <c r="A593" s="18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5.75" customHeight="1">
      <c r="A594" s="18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5.75" customHeight="1">
      <c r="A595" s="18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5.75" customHeight="1">
      <c r="A596" s="18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5.75" customHeight="1">
      <c r="A597" s="18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5.75" customHeight="1">
      <c r="A598" s="18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5.75" customHeight="1">
      <c r="A599" s="18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5.75" customHeight="1">
      <c r="A600" s="18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5.75" customHeight="1">
      <c r="A601" s="18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5.75" customHeight="1">
      <c r="A602" s="18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5.75" customHeight="1">
      <c r="A603" s="18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5.75" customHeight="1">
      <c r="A604" s="18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5.75" customHeight="1">
      <c r="A605" s="18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5.75" customHeight="1">
      <c r="A606" s="18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5.75" customHeight="1">
      <c r="A607" s="18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5.75" customHeight="1">
      <c r="A608" s="18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5.75" customHeight="1">
      <c r="A609" s="18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5.75" customHeight="1">
      <c r="A610" s="18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5.75" customHeight="1">
      <c r="A611" s="18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5.75" customHeight="1">
      <c r="A612" s="18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5.75" customHeight="1">
      <c r="A613" s="18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5.75" customHeight="1">
      <c r="A614" s="18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5.75" customHeight="1">
      <c r="A615" s="18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5.75" customHeight="1">
      <c r="A616" s="18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5.75" customHeight="1">
      <c r="A617" s="18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5.75" customHeight="1">
      <c r="A618" s="18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5.75" customHeight="1">
      <c r="A619" s="18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5.75" customHeight="1">
      <c r="A620" s="18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5.75" customHeight="1">
      <c r="A621" s="18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5.75" customHeight="1">
      <c r="A622" s="18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5.75" customHeight="1">
      <c r="A623" s="18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5.75" customHeight="1">
      <c r="A624" s="18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5.75" customHeight="1">
      <c r="A625" s="18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5.75" customHeight="1">
      <c r="A626" s="18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5.75" customHeight="1">
      <c r="A627" s="18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5.75" customHeight="1">
      <c r="A628" s="18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5.75" customHeight="1">
      <c r="A629" s="18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5.75" customHeight="1">
      <c r="A630" s="18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5.75" customHeight="1">
      <c r="A631" s="18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5.75" customHeight="1">
      <c r="A632" s="18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5.75" customHeight="1">
      <c r="A633" s="18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5.75" customHeight="1">
      <c r="A634" s="18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5.75" customHeight="1">
      <c r="A635" s="18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5.75" customHeight="1">
      <c r="A636" s="18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5.75" customHeight="1">
      <c r="A637" s="18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5.75" customHeight="1">
      <c r="A638" s="18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5.75" customHeight="1">
      <c r="A639" s="18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5.75" customHeight="1">
      <c r="A640" s="18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5.75" customHeight="1">
      <c r="A641" s="18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5.75" customHeight="1">
      <c r="A642" s="18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5.75" customHeight="1">
      <c r="A643" s="18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5.75" customHeight="1">
      <c r="A644" s="18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5.75" customHeight="1">
      <c r="A645" s="18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5.75" customHeight="1">
      <c r="A646" s="18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5.75" customHeight="1">
      <c r="A647" s="18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5.75" customHeight="1">
      <c r="A648" s="18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5.75" customHeight="1">
      <c r="A649" s="18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5.75" customHeight="1">
      <c r="A650" s="18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5.75" customHeight="1">
      <c r="A651" s="18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5.75" customHeight="1">
      <c r="A652" s="18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5.75" customHeight="1">
      <c r="A653" s="18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5.75" customHeight="1">
      <c r="A654" s="18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5.75" customHeight="1">
      <c r="A655" s="18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5.75" customHeight="1">
      <c r="A656" s="18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5.75" customHeight="1">
      <c r="A657" s="18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5.75" customHeight="1">
      <c r="A658" s="18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5.75" customHeight="1">
      <c r="A659" s="18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5.75" customHeight="1">
      <c r="A660" s="18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5.75" customHeight="1">
      <c r="A661" s="18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5.75" customHeight="1">
      <c r="A662" s="18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5.75" customHeight="1">
      <c r="A663" s="18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5.75" customHeight="1">
      <c r="A664" s="18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5.75" customHeight="1">
      <c r="A665" s="18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5.75" customHeight="1">
      <c r="A666" s="18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5.75" customHeight="1">
      <c r="A667" s="18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5.75" customHeight="1">
      <c r="A668" s="18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5.75" customHeight="1">
      <c r="A669" s="18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5.75" customHeight="1">
      <c r="A670" s="18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5.75" customHeight="1">
      <c r="A671" s="18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5.75" customHeight="1">
      <c r="A672" s="18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5.75" customHeight="1">
      <c r="A673" s="18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5.75" customHeight="1">
      <c r="A674" s="18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5.75" customHeight="1">
      <c r="A675" s="18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5.75" customHeight="1">
      <c r="A676" s="18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5.75" customHeight="1">
      <c r="A677" s="18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5.75" customHeight="1">
      <c r="A678" s="18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5.75" customHeight="1">
      <c r="A679" s="18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5.75" customHeight="1">
      <c r="A680" s="18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5.75" customHeight="1">
      <c r="A681" s="18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5.75" customHeight="1">
      <c r="A682" s="18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5.75" customHeight="1">
      <c r="A683" s="18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5.75" customHeight="1">
      <c r="A684" s="18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5.75" customHeight="1">
      <c r="A685" s="18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5.75" customHeight="1">
      <c r="A686" s="18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5.75" customHeight="1">
      <c r="A687" s="18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5.75" customHeight="1">
      <c r="A688" s="18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5.75" customHeight="1">
      <c r="A689" s="18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5.75" customHeight="1">
      <c r="A690" s="18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5.75" customHeight="1">
      <c r="A691" s="18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5.75" customHeight="1">
      <c r="A692" s="18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5.75" customHeight="1">
      <c r="A693" s="18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5.75" customHeight="1">
      <c r="A694" s="18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5.75" customHeight="1">
      <c r="A695" s="18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5.75" customHeight="1">
      <c r="A696" s="18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5.75" customHeight="1">
      <c r="A697" s="18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5.75" customHeight="1">
      <c r="A698" s="18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5.75" customHeight="1">
      <c r="A699" s="18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5.75" customHeight="1">
      <c r="A700" s="18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5.75" customHeight="1">
      <c r="A701" s="18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5.75" customHeight="1">
      <c r="A702" s="18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5.75" customHeight="1">
      <c r="A703" s="18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5.75" customHeight="1">
      <c r="A704" s="18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5.75" customHeight="1">
      <c r="A705" s="18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5.75" customHeight="1">
      <c r="A706" s="18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5.75" customHeight="1">
      <c r="A707" s="18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5.75" customHeight="1">
      <c r="A708" s="18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5.75" customHeight="1">
      <c r="A709" s="18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5.75" customHeight="1">
      <c r="A710" s="18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5.75" customHeight="1">
      <c r="A711" s="18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5.75" customHeight="1">
      <c r="A712" s="18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5.75" customHeight="1">
      <c r="A713" s="18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5.75" customHeight="1">
      <c r="A714" s="18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5.75" customHeight="1">
      <c r="A715" s="18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5.75" customHeight="1">
      <c r="A716" s="18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5.75" customHeight="1">
      <c r="A717" s="18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5.75" customHeight="1">
      <c r="A718" s="18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5.75" customHeight="1">
      <c r="A719" s="18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5.75" customHeight="1">
      <c r="A720" s="18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5.75" customHeight="1">
      <c r="A721" s="18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5.75" customHeight="1">
      <c r="A722" s="18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5.75" customHeight="1">
      <c r="A723" s="18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5.75" customHeight="1">
      <c r="A724" s="18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5.75" customHeight="1">
      <c r="A725" s="18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5.75" customHeight="1">
      <c r="A726" s="18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5.75" customHeight="1">
      <c r="A727" s="18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5.75" customHeight="1">
      <c r="A728" s="18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5.75" customHeight="1">
      <c r="A729" s="18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5.75" customHeight="1">
      <c r="A730" s="18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5.75" customHeight="1">
      <c r="A731" s="18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5.75" customHeight="1">
      <c r="A732" s="18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5.75" customHeight="1">
      <c r="A733" s="18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5.75" customHeight="1">
      <c r="A734" s="18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5.75" customHeight="1">
      <c r="A735" s="18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5.75" customHeight="1">
      <c r="A736" s="18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5.75" customHeight="1">
      <c r="A737" s="18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5.75" customHeight="1">
      <c r="A738" s="18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5.75" customHeight="1">
      <c r="A739" s="18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5.75" customHeight="1">
      <c r="A740" s="18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5.75" customHeight="1">
      <c r="A741" s="18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5.75" customHeight="1">
      <c r="A742" s="18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5.75" customHeight="1">
      <c r="A743" s="18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5.75" customHeight="1">
      <c r="A744" s="18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5.75" customHeight="1">
      <c r="A745" s="18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5.75" customHeight="1">
      <c r="A746" s="18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5.75" customHeight="1">
      <c r="A747" s="18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5.75" customHeight="1">
      <c r="A748" s="18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5.75" customHeight="1">
      <c r="A749" s="18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5.75" customHeight="1">
      <c r="A750" s="18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5.75" customHeight="1">
      <c r="A751" s="18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5.75" customHeight="1">
      <c r="A752" s="18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5.75" customHeight="1">
      <c r="A753" s="18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5.75" customHeight="1">
      <c r="A754" s="18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5.75" customHeight="1">
      <c r="A755" s="18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5.75" customHeight="1">
      <c r="A756" s="18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5.75" customHeight="1">
      <c r="A757" s="18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5.75" customHeight="1">
      <c r="A758" s="18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5.75" customHeight="1">
      <c r="A759" s="18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5.75" customHeight="1">
      <c r="A760" s="18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5.75" customHeight="1">
      <c r="A761" s="18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5.75" customHeight="1">
      <c r="A762" s="18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5.75" customHeight="1">
      <c r="A763" s="18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5.75" customHeight="1">
      <c r="A764" s="18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5.75" customHeight="1">
      <c r="A765" s="18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5.75" customHeight="1">
      <c r="A766" s="18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5.75" customHeight="1">
      <c r="A767" s="18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5.75" customHeight="1">
      <c r="A768" s="18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5.75" customHeight="1">
      <c r="A769" s="18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5.75" customHeight="1">
      <c r="A770" s="18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5.75" customHeight="1">
      <c r="A771" s="18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5.75" customHeight="1">
      <c r="A772" s="18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5.75" customHeight="1">
      <c r="A773" s="18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5.75" customHeight="1">
      <c r="A774" s="18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5.75" customHeight="1">
      <c r="A775" s="18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5.75" customHeight="1">
      <c r="A776" s="18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5.75" customHeight="1">
      <c r="A777" s="18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5.75" customHeight="1">
      <c r="A778" s="18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5.75" customHeight="1">
      <c r="A779" s="18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5.75" customHeight="1">
      <c r="A780" s="18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5.75" customHeight="1">
      <c r="A781" s="18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5.75" customHeight="1">
      <c r="A782" s="18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5.75" customHeight="1">
      <c r="A783" s="18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5.75" customHeight="1">
      <c r="A784" s="18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5.75" customHeight="1">
      <c r="A785" s="18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5.75" customHeight="1">
      <c r="A786" s="18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5.75" customHeight="1">
      <c r="A787" s="18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5.75" customHeight="1">
      <c r="A788" s="18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5.75" customHeight="1">
      <c r="A789" s="18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5.75" customHeight="1">
      <c r="A790" s="18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5.75" customHeight="1">
      <c r="A791" s="18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5.75" customHeight="1">
      <c r="A792" s="18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5.75" customHeight="1">
      <c r="A793" s="18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5.75" customHeight="1">
      <c r="A794" s="18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5.75" customHeight="1">
      <c r="A795" s="18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5.75" customHeight="1">
      <c r="A796" s="18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5.75" customHeight="1">
      <c r="A797" s="18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5.75" customHeight="1">
      <c r="A798" s="18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5.75" customHeight="1">
      <c r="A799" s="18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5.75" customHeight="1">
      <c r="A800" s="18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5.75" customHeight="1">
      <c r="A801" s="18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5.75" customHeight="1">
      <c r="A802" s="18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5.75" customHeight="1">
      <c r="A803" s="18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5.75" customHeight="1">
      <c r="A804" s="18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5.75" customHeight="1">
      <c r="A805" s="18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5.75" customHeight="1">
      <c r="A806" s="18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5.75" customHeight="1">
      <c r="A807" s="18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5.75" customHeight="1">
      <c r="A808" s="18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5.75" customHeight="1">
      <c r="A809" s="18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5.75" customHeight="1">
      <c r="A810" s="18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5.75" customHeight="1">
      <c r="A811" s="18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5.75" customHeight="1">
      <c r="A812" s="18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5.75" customHeight="1">
      <c r="A813" s="18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5.75" customHeight="1">
      <c r="A814" s="18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5.75" customHeight="1">
      <c r="A815" s="18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5.75" customHeight="1">
      <c r="A816" s="18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5.75" customHeight="1">
      <c r="A817" s="18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5.75" customHeight="1">
      <c r="A818" s="18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5.75" customHeight="1">
      <c r="A819" s="18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5.75" customHeight="1">
      <c r="A820" s="18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5.75" customHeight="1">
      <c r="A821" s="18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5.75" customHeight="1">
      <c r="A822" s="18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5.75" customHeight="1">
      <c r="A823" s="18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5.75" customHeight="1">
      <c r="A824" s="18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5.75" customHeight="1">
      <c r="A825" s="18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5.75" customHeight="1">
      <c r="A826" s="18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5.75" customHeight="1">
      <c r="A827" s="18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5.75" customHeight="1">
      <c r="A828" s="18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5.75" customHeight="1">
      <c r="A829" s="18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5.75" customHeight="1">
      <c r="A830" s="18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5.75" customHeight="1">
      <c r="A831" s="18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5.75" customHeight="1">
      <c r="A832" s="18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5.75" customHeight="1">
      <c r="A833" s="18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5.75" customHeight="1">
      <c r="A834" s="18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5.75" customHeight="1">
      <c r="A835" s="18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5.75" customHeight="1">
      <c r="A836" s="18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5.75" customHeight="1">
      <c r="A837" s="18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5.75" customHeight="1">
      <c r="A838" s="18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5.75" customHeight="1">
      <c r="A839" s="18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5.75" customHeight="1">
      <c r="A840" s="18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5.75" customHeight="1">
      <c r="A841" s="18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5.75" customHeight="1">
      <c r="A842" s="18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5.75" customHeight="1">
      <c r="A843" s="18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5.75" customHeight="1">
      <c r="A844" s="18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5.75" customHeight="1">
      <c r="A845" s="18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5.75" customHeight="1">
      <c r="A846" s="18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5.75" customHeight="1">
      <c r="A847" s="18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5.75" customHeight="1">
      <c r="A848" s="18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5.75" customHeight="1">
      <c r="A849" s="18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5.75" customHeight="1">
      <c r="A850" s="18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5.75" customHeight="1">
      <c r="A851" s="18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5.75" customHeight="1">
      <c r="A852" s="18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5.75" customHeight="1">
      <c r="A853" s="18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5.75" customHeight="1">
      <c r="A854" s="18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5.75" customHeight="1">
      <c r="A855" s="18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5.75" customHeight="1">
      <c r="A856" s="18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5.75" customHeight="1">
      <c r="A857" s="18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5.75" customHeight="1">
      <c r="A858" s="18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5.75" customHeight="1">
      <c r="A859" s="18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5.75" customHeight="1">
      <c r="A860" s="18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5.75" customHeight="1">
      <c r="A861" s="18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5.75" customHeight="1">
      <c r="A862" s="18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5.75" customHeight="1">
      <c r="A863" s="18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5.75" customHeight="1">
      <c r="A864" s="18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5.75" customHeight="1">
      <c r="A865" s="18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5.75" customHeight="1">
      <c r="A866" s="18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5.75" customHeight="1">
      <c r="A867" s="18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5.75" customHeight="1">
      <c r="A868" s="18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5.75" customHeight="1">
      <c r="A869" s="18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5.75" customHeight="1">
      <c r="A870" s="18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5.75" customHeight="1">
      <c r="A871" s="18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5.75" customHeight="1">
      <c r="A872" s="18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5.75" customHeight="1">
      <c r="A873" s="18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5.75" customHeight="1">
      <c r="A874" s="18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5.75" customHeight="1">
      <c r="A875" s="18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5.75" customHeight="1">
      <c r="A876" s="18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5.75" customHeight="1">
      <c r="A877" s="18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5.75" customHeight="1">
      <c r="A878" s="18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5.75" customHeight="1">
      <c r="A879" s="18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5.75" customHeight="1">
      <c r="A880" s="18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5.75" customHeight="1">
      <c r="A881" s="18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5.75" customHeight="1">
      <c r="A882" s="18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5.75" customHeight="1">
      <c r="A883" s="18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5.75" customHeight="1">
      <c r="A884" s="18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5.75" customHeight="1">
      <c r="A885" s="18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5.75" customHeight="1">
      <c r="A886" s="18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5.75" customHeight="1">
      <c r="A887" s="18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5.75" customHeight="1">
      <c r="A888" s="18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5.75" customHeight="1">
      <c r="A889" s="18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5.75" customHeight="1">
      <c r="A890" s="18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5.75" customHeight="1">
      <c r="A891" s="18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5.75" customHeight="1">
      <c r="A892" s="18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5.75" customHeight="1">
      <c r="A893" s="18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5.75" customHeight="1">
      <c r="A894" s="18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5.75" customHeight="1">
      <c r="A895" s="18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5.75" customHeight="1">
      <c r="A896" s="18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5.75" customHeight="1">
      <c r="A897" s="18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5.75" customHeight="1">
      <c r="A898" s="18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5.75" customHeight="1">
      <c r="A899" s="18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5.75" customHeight="1">
      <c r="A900" s="18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5.75" customHeight="1">
      <c r="A901" s="18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5.75" customHeight="1">
      <c r="A902" s="18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5.75" customHeight="1">
      <c r="A903" s="18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5.75" customHeight="1">
      <c r="A904" s="18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5.75" customHeight="1">
      <c r="A905" s="18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5.75" customHeight="1">
      <c r="A906" s="18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5.75" customHeight="1">
      <c r="A907" s="18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5.75" customHeight="1">
      <c r="A908" s="18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5.75" customHeight="1">
      <c r="A909" s="18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5.75" customHeight="1">
      <c r="A910" s="18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5.75" customHeight="1">
      <c r="A911" s="18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5.75" customHeight="1">
      <c r="A912" s="18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5.75" customHeight="1">
      <c r="A913" s="18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5.75" customHeight="1">
      <c r="A914" s="18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5.75" customHeight="1">
      <c r="A915" s="18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5.75" customHeight="1">
      <c r="A916" s="18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5.75" customHeight="1">
      <c r="A917" s="18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5.75" customHeight="1">
      <c r="A918" s="18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5.75" customHeight="1">
      <c r="A919" s="18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5.75" customHeight="1">
      <c r="A920" s="18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5.75" customHeight="1">
      <c r="A921" s="18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5.75" customHeight="1">
      <c r="A922" s="18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5.75" customHeight="1">
      <c r="A923" s="18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5.75" customHeight="1">
      <c r="A924" s="18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5.75" customHeight="1">
      <c r="A925" s="18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5.75" customHeight="1">
      <c r="A926" s="18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5.75" customHeight="1">
      <c r="A927" s="18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5.75" customHeight="1">
      <c r="A928" s="18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5.75" customHeight="1">
      <c r="A929" s="18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5.75" customHeight="1">
      <c r="A930" s="18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5.75" customHeight="1">
      <c r="A931" s="18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5.75" customHeight="1">
      <c r="A932" s="18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5.75" customHeight="1">
      <c r="A933" s="18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5.75" customHeight="1">
      <c r="A934" s="18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5.75" customHeight="1">
      <c r="A935" s="18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5.75" customHeight="1">
      <c r="A936" s="18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5.75" customHeight="1">
      <c r="A937" s="18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5.75" customHeight="1">
      <c r="A938" s="18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5.75" customHeight="1">
      <c r="A939" s="18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5.75" customHeight="1">
      <c r="A940" s="18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5.75" customHeight="1">
      <c r="A941" s="18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5.75" customHeight="1">
      <c r="A942" s="18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5.75" customHeight="1">
      <c r="A943" s="18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5.75" customHeight="1">
      <c r="A944" s="18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5.75" customHeight="1">
      <c r="A945" s="18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5.75" customHeight="1">
      <c r="A946" s="18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5.75" customHeight="1">
      <c r="A947" s="18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5.75" customHeight="1">
      <c r="A948" s="18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</sheetData>
  <sheetProtection/>
  <mergeCells count="29">
    <mergeCell ref="A19:A21"/>
    <mergeCell ref="D30:E30"/>
    <mergeCell ref="D31:E31"/>
    <mergeCell ref="B14:G14"/>
    <mergeCell ref="B15:G15"/>
    <mergeCell ref="B16:G16"/>
    <mergeCell ref="B17:G17"/>
    <mergeCell ref="B18:D18"/>
    <mergeCell ref="F18:G18"/>
    <mergeCell ref="B22:G22"/>
    <mergeCell ref="B23:G23"/>
    <mergeCell ref="D27:E27"/>
    <mergeCell ref="D28:E28"/>
    <mergeCell ref="D29:E29"/>
    <mergeCell ref="B10:G10"/>
    <mergeCell ref="B11:G11"/>
    <mergeCell ref="B12:G12"/>
    <mergeCell ref="B13:G13"/>
    <mergeCell ref="H19:H21"/>
    <mergeCell ref="B5:G5"/>
    <mergeCell ref="B6:G6"/>
    <mergeCell ref="B7:G7"/>
    <mergeCell ref="B8:G8"/>
    <mergeCell ref="B9:G9"/>
    <mergeCell ref="B1:F1"/>
    <mergeCell ref="A2:G2"/>
    <mergeCell ref="B3:D3"/>
    <mergeCell ref="F3:G3"/>
    <mergeCell ref="A4:G4"/>
  </mergeCells>
  <printOptions/>
  <pageMargins left="0.7" right="0.7" top="0.75" bottom="0.75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8"/>
  <sheetViews>
    <sheetView showGridLines="0" zoomScalePageLayoutView="0" workbookViewId="0" topLeftCell="A1">
      <selection activeCell="A1" sqref="A1"/>
    </sheetView>
  </sheetViews>
  <sheetFormatPr defaultColWidth="14.421875" defaultRowHeight="15" customHeight="1"/>
  <cols>
    <col min="1" max="1" width="22.28125" style="0" customWidth="1"/>
    <col min="2" max="2" width="15.8515625" style="0" customWidth="1"/>
    <col min="3" max="3" width="19.421875" style="0" customWidth="1"/>
    <col min="4" max="4" width="12.7109375" style="0" customWidth="1"/>
    <col min="5" max="5" width="15.140625" style="0" customWidth="1"/>
    <col min="6" max="6" width="11.00390625" style="0" customWidth="1"/>
    <col min="7" max="7" width="17.8515625" style="0" customWidth="1"/>
    <col min="8" max="19" width="11.421875" style="0" customWidth="1"/>
    <col min="20" max="26" width="10.00390625" style="0" customWidth="1"/>
  </cols>
  <sheetData>
    <row r="1" spans="1:26" ht="59.25" customHeight="1">
      <c r="A1" s="22"/>
      <c r="B1" s="103" t="s">
        <v>0</v>
      </c>
      <c r="C1" s="57"/>
      <c r="D1" s="57"/>
      <c r="E1" s="57"/>
      <c r="F1" s="58"/>
      <c r="G1" s="23" t="s">
        <v>48</v>
      </c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1">
      <c r="A2" s="24"/>
      <c r="B2" s="24"/>
      <c r="C2" s="25"/>
      <c r="D2" s="25"/>
      <c r="E2" s="25"/>
      <c r="F2" s="25"/>
      <c r="G2" s="25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29.25" customHeight="1">
      <c r="A3" s="104" t="s">
        <v>49</v>
      </c>
      <c r="B3" s="58"/>
      <c r="C3" s="105"/>
      <c r="D3" s="57"/>
      <c r="E3" s="57"/>
      <c r="F3" s="57"/>
      <c r="G3" s="58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8.25" customHeight="1">
      <c r="A4" s="106"/>
      <c r="B4" s="86"/>
      <c r="C4" s="86"/>
      <c r="D4" s="86"/>
      <c r="E4" s="86"/>
      <c r="F4" s="86"/>
      <c r="G4" s="87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8.75" customHeight="1">
      <c r="A5" s="107" t="s">
        <v>50</v>
      </c>
      <c r="B5" s="108"/>
      <c r="C5" s="108"/>
      <c r="D5" s="108"/>
      <c r="E5" s="108"/>
      <c r="F5" s="108"/>
      <c r="G5" s="109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34.5" customHeight="1">
      <c r="A6" s="110" t="s">
        <v>51</v>
      </c>
      <c r="B6" s="63"/>
      <c r="C6" s="64"/>
      <c r="D6" s="26" t="s">
        <v>52</v>
      </c>
      <c r="E6" s="26" t="s">
        <v>53</v>
      </c>
      <c r="F6" s="77" t="s">
        <v>54</v>
      </c>
      <c r="G6" s="82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5.75">
      <c r="A7" s="111" t="s">
        <v>55</v>
      </c>
      <c r="B7" s="63"/>
      <c r="C7" s="64"/>
      <c r="D7" s="27"/>
      <c r="E7" s="28"/>
      <c r="F7" s="102">
        <f aca="true" t="shared" si="0" ref="F7:F16">D7*E7</f>
        <v>0</v>
      </c>
      <c r="G7" s="82"/>
      <c r="H7" s="29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8" customHeight="1">
      <c r="A8" s="112" t="s">
        <v>56</v>
      </c>
      <c r="B8" s="63"/>
      <c r="C8" s="64"/>
      <c r="D8" s="27"/>
      <c r="E8" s="28"/>
      <c r="F8" s="102">
        <f t="shared" si="0"/>
        <v>0</v>
      </c>
      <c r="G8" s="82"/>
      <c r="H8" s="29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7.25" customHeight="1">
      <c r="A9" s="112" t="s">
        <v>57</v>
      </c>
      <c r="B9" s="63"/>
      <c r="C9" s="64"/>
      <c r="D9" s="27"/>
      <c r="E9" s="28"/>
      <c r="F9" s="102">
        <f t="shared" si="0"/>
        <v>0</v>
      </c>
      <c r="G9" s="82"/>
      <c r="H9" s="29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8" customHeight="1">
      <c r="A10" s="112" t="s">
        <v>58</v>
      </c>
      <c r="B10" s="63"/>
      <c r="C10" s="64"/>
      <c r="D10" s="27"/>
      <c r="E10" s="28"/>
      <c r="F10" s="102">
        <f t="shared" si="0"/>
        <v>0</v>
      </c>
      <c r="G10" s="82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8" customHeight="1">
      <c r="A11" s="112" t="s">
        <v>59</v>
      </c>
      <c r="B11" s="63"/>
      <c r="C11" s="64"/>
      <c r="D11" s="27"/>
      <c r="E11" s="28"/>
      <c r="F11" s="102">
        <f t="shared" si="0"/>
        <v>0</v>
      </c>
      <c r="G11" s="82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8" customHeight="1">
      <c r="A12" s="112" t="s">
        <v>60</v>
      </c>
      <c r="B12" s="63"/>
      <c r="C12" s="64"/>
      <c r="D12" s="27"/>
      <c r="E12" s="28"/>
      <c r="F12" s="102">
        <f t="shared" si="0"/>
        <v>0</v>
      </c>
      <c r="G12" s="82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8" customHeight="1">
      <c r="A13" s="112" t="s">
        <v>61</v>
      </c>
      <c r="B13" s="63"/>
      <c r="C13" s="64"/>
      <c r="D13" s="27"/>
      <c r="E13" s="28"/>
      <c r="F13" s="102">
        <f t="shared" si="0"/>
        <v>0</v>
      </c>
      <c r="G13" s="82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8" customHeight="1">
      <c r="A14" s="112" t="s">
        <v>62</v>
      </c>
      <c r="B14" s="63"/>
      <c r="C14" s="64"/>
      <c r="D14" s="27"/>
      <c r="E14" s="28"/>
      <c r="F14" s="102">
        <f t="shared" si="0"/>
        <v>0</v>
      </c>
      <c r="G14" s="82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21" customHeight="1">
      <c r="A15" s="112" t="s">
        <v>63</v>
      </c>
      <c r="B15" s="63"/>
      <c r="C15" s="64"/>
      <c r="D15" s="27"/>
      <c r="E15" s="28"/>
      <c r="F15" s="102">
        <f t="shared" si="0"/>
        <v>0</v>
      </c>
      <c r="G15" s="82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8" customHeight="1">
      <c r="A16" s="112" t="s">
        <v>64</v>
      </c>
      <c r="B16" s="63"/>
      <c r="C16" s="64"/>
      <c r="D16" s="27"/>
      <c r="E16" s="28"/>
      <c r="F16" s="102">
        <f t="shared" si="0"/>
        <v>0</v>
      </c>
      <c r="G16" s="82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8" customHeight="1">
      <c r="A17" s="97" t="s">
        <v>65</v>
      </c>
      <c r="B17" s="63"/>
      <c r="C17" s="64"/>
      <c r="D17" s="30"/>
      <c r="E17" s="30"/>
      <c r="F17" s="81">
        <f>SUM(F7:G16)</f>
        <v>0</v>
      </c>
      <c r="G17" s="82"/>
      <c r="H17" s="114"/>
      <c r="I17" s="60"/>
      <c r="J17" s="60"/>
      <c r="K17" s="60"/>
      <c r="L17" s="60"/>
      <c r="M17" s="60"/>
      <c r="N17" s="60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30" customHeight="1">
      <c r="A18" s="96" t="s">
        <v>66</v>
      </c>
      <c r="B18" s="63"/>
      <c r="C18" s="64"/>
      <c r="D18" s="31"/>
      <c r="E18" s="32"/>
      <c r="F18" s="81">
        <f>D18*E18</f>
        <v>0</v>
      </c>
      <c r="G18" s="82"/>
      <c r="H18" s="60"/>
      <c r="I18" s="60"/>
      <c r="J18" s="60"/>
      <c r="K18" s="60"/>
      <c r="L18" s="60"/>
      <c r="M18" s="60"/>
      <c r="N18" s="60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8" customHeight="1">
      <c r="A19" s="96" t="s">
        <v>67</v>
      </c>
      <c r="B19" s="63"/>
      <c r="C19" s="64"/>
      <c r="D19" s="30"/>
      <c r="E19" s="32"/>
      <c r="F19" s="113">
        <f>((F17+F18)*20%)</f>
        <v>0</v>
      </c>
      <c r="G19" s="82"/>
      <c r="H19" s="60"/>
      <c r="I19" s="60"/>
      <c r="J19" s="60"/>
      <c r="K19" s="60"/>
      <c r="L19" s="60"/>
      <c r="M19" s="60"/>
      <c r="N19" s="60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8" customHeight="1">
      <c r="A20" s="97" t="s">
        <v>68</v>
      </c>
      <c r="B20" s="63"/>
      <c r="C20" s="64"/>
      <c r="D20" s="30"/>
      <c r="E20" s="32"/>
      <c r="F20" s="81">
        <f>SUM(F17+F18+F19)</f>
        <v>0</v>
      </c>
      <c r="G20" s="82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8" customHeight="1">
      <c r="A21" s="97" t="s">
        <v>69</v>
      </c>
      <c r="B21" s="63"/>
      <c r="C21" s="64"/>
      <c r="D21" s="30"/>
      <c r="E21" s="32"/>
      <c r="F21" s="81">
        <v>0</v>
      </c>
      <c r="G21" s="82"/>
      <c r="H21" s="114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24"/>
      <c r="U21" s="24"/>
      <c r="V21" s="24"/>
      <c r="W21" s="24"/>
      <c r="X21" s="24"/>
      <c r="Y21" s="24"/>
      <c r="Z21" s="24"/>
    </row>
    <row r="22" spans="1:26" ht="18" customHeight="1">
      <c r="A22" s="98" t="s">
        <v>70</v>
      </c>
      <c r="B22" s="99"/>
      <c r="C22" s="100"/>
      <c r="D22" s="33"/>
      <c r="E22" s="34"/>
      <c r="F22" s="115" t="e">
        <f>(F20)/(F21)</f>
        <v>#DIV/0!</v>
      </c>
      <c r="G22" s="116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24"/>
      <c r="U22" s="24"/>
      <c r="V22" s="24"/>
      <c r="W22" s="24"/>
      <c r="X22" s="24"/>
      <c r="Y22" s="24"/>
      <c r="Z22" s="24"/>
    </row>
    <row r="23" spans="1:26" ht="9.75" customHeight="1">
      <c r="A23" s="35"/>
      <c r="B23" s="35"/>
      <c r="C23" s="35"/>
      <c r="D23" s="36"/>
      <c r="E23" s="37"/>
      <c r="F23" s="38"/>
      <c r="G23" s="38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24"/>
      <c r="U23" s="24"/>
      <c r="V23" s="24"/>
      <c r="W23" s="24"/>
      <c r="X23" s="24"/>
      <c r="Y23" s="24"/>
      <c r="Z23" s="24"/>
    </row>
    <row r="24" spans="1:26" ht="18.75" customHeight="1">
      <c r="A24" s="101" t="s">
        <v>71</v>
      </c>
      <c r="B24" s="63"/>
      <c r="C24" s="63"/>
      <c r="D24" s="63"/>
      <c r="E24" s="63"/>
      <c r="F24" s="63"/>
      <c r="G24" s="6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24"/>
      <c r="U24" s="24"/>
      <c r="V24" s="24"/>
      <c r="W24" s="24"/>
      <c r="X24" s="24"/>
      <c r="Y24" s="24"/>
      <c r="Z24" s="24"/>
    </row>
    <row r="25" spans="1:26" ht="9.75" customHeight="1">
      <c r="A25" s="35"/>
      <c r="B25" s="35"/>
      <c r="C25" s="35"/>
      <c r="D25" s="36"/>
      <c r="E25" s="37"/>
      <c r="F25" s="38"/>
      <c r="G25" s="38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24"/>
      <c r="U25" s="24"/>
      <c r="V25" s="24"/>
      <c r="W25" s="24"/>
      <c r="X25" s="24"/>
      <c r="Y25" s="24"/>
      <c r="Z25" s="24"/>
    </row>
    <row r="26" spans="1:26" ht="28.5" customHeight="1">
      <c r="A26" s="77" t="s">
        <v>51</v>
      </c>
      <c r="B26" s="63"/>
      <c r="C26" s="64"/>
      <c r="D26" s="26" t="s">
        <v>52</v>
      </c>
      <c r="E26" s="26" t="s">
        <v>72</v>
      </c>
      <c r="F26" s="77" t="s">
        <v>54</v>
      </c>
      <c r="G26" s="6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24"/>
      <c r="U26" s="24"/>
      <c r="V26" s="24"/>
      <c r="W26" s="24"/>
      <c r="X26" s="24"/>
      <c r="Y26" s="24"/>
      <c r="Z26" s="24"/>
    </row>
    <row r="27" spans="1:26" ht="32.25" customHeight="1">
      <c r="A27" s="78" t="s">
        <v>73</v>
      </c>
      <c r="B27" s="63"/>
      <c r="C27" s="79"/>
      <c r="D27" s="39">
        <v>0</v>
      </c>
      <c r="E27" s="40">
        <v>0</v>
      </c>
      <c r="F27" s="117">
        <f>D27*E27</f>
        <v>0</v>
      </c>
      <c r="G27" s="82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8" customHeight="1">
      <c r="A28" s="80" t="s">
        <v>74</v>
      </c>
      <c r="B28" s="63"/>
      <c r="C28" s="64"/>
      <c r="D28" s="39"/>
      <c r="E28" s="41"/>
      <c r="F28" s="81">
        <f>SUM(F27:G27)</f>
        <v>0</v>
      </c>
      <c r="G28" s="82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8" customHeight="1">
      <c r="A29" s="42" t="s">
        <v>75</v>
      </c>
      <c r="B29" s="43" t="e">
        <f>+F29/F20</f>
        <v>#DIV/0!</v>
      </c>
      <c r="C29" s="44"/>
      <c r="D29" s="30"/>
      <c r="E29" s="32"/>
      <c r="F29" s="81">
        <f>F28-F20</f>
        <v>0</v>
      </c>
      <c r="G29" s="82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21.75" customHeight="1">
      <c r="A30" s="83"/>
      <c r="B30" s="54"/>
      <c r="C30" s="54"/>
      <c r="D30" s="54"/>
      <c r="E30" s="54"/>
      <c r="F30" s="54"/>
      <c r="G30" s="8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24" customHeight="1">
      <c r="A32" s="45"/>
      <c r="B32" s="45"/>
      <c r="C32" s="45"/>
      <c r="D32" s="24"/>
      <c r="E32" s="45"/>
      <c r="F32" s="45"/>
      <c r="G32" s="46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30.75" customHeight="1">
      <c r="A33" s="47" t="s">
        <v>76</v>
      </c>
      <c r="B33" s="4"/>
      <c r="C33" s="4"/>
      <c r="D33" s="4"/>
      <c r="E33" s="85" t="s">
        <v>77</v>
      </c>
      <c r="F33" s="86"/>
      <c r="G33" s="87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30.75" customHeight="1">
      <c r="A34" s="47"/>
      <c r="B34" s="4"/>
      <c r="C34" s="4"/>
      <c r="D34" s="4"/>
      <c r="E34" s="48"/>
      <c r="F34" s="48"/>
      <c r="G34" s="48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30.75" customHeight="1">
      <c r="A35" s="47"/>
      <c r="B35" s="4"/>
      <c r="C35" s="4"/>
      <c r="D35" s="4"/>
      <c r="E35" s="48"/>
      <c r="F35" s="48"/>
      <c r="G35" s="48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30.75" customHeight="1">
      <c r="A36" s="47"/>
      <c r="B36" s="4"/>
      <c r="C36" s="4"/>
      <c r="D36" s="4"/>
      <c r="E36" s="88" t="s">
        <v>78</v>
      </c>
      <c r="F36" s="54"/>
      <c r="G36" s="8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7" customHeight="1">
      <c r="A37" s="49" t="s">
        <v>79</v>
      </c>
      <c r="B37" s="49"/>
      <c r="C37" s="4"/>
      <c r="D37" s="50"/>
      <c r="E37" s="51"/>
      <c r="F37" s="51"/>
      <c r="G37" s="52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89" t="s">
        <v>80</v>
      </c>
      <c r="B39" s="90"/>
      <c r="C39" s="90"/>
      <c r="D39" s="90"/>
      <c r="E39" s="90"/>
      <c r="F39" s="90"/>
      <c r="G39" s="9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92"/>
      <c r="B40" s="60"/>
      <c r="C40" s="60"/>
      <c r="D40" s="60"/>
      <c r="E40" s="60"/>
      <c r="F40" s="60"/>
      <c r="G40" s="6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92"/>
      <c r="B41" s="60"/>
      <c r="C41" s="60"/>
      <c r="D41" s="60"/>
      <c r="E41" s="60"/>
      <c r="F41" s="60"/>
      <c r="G41" s="6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92"/>
      <c r="B42" s="60"/>
      <c r="C42" s="60"/>
      <c r="D42" s="60"/>
      <c r="E42" s="60"/>
      <c r="F42" s="60"/>
      <c r="G42" s="61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92"/>
      <c r="B43" s="60"/>
      <c r="C43" s="60"/>
      <c r="D43" s="60"/>
      <c r="E43" s="60"/>
      <c r="F43" s="60"/>
      <c r="G43" s="61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93"/>
      <c r="B44" s="94"/>
      <c r="C44" s="94"/>
      <c r="D44" s="94"/>
      <c r="E44" s="94"/>
      <c r="F44" s="94"/>
      <c r="G44" s="9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</sheetData>
  <sheetProtection/>
  <mergeCells count="53">
    <mergeCell ref="H21:S23"/>
    <mergeCell ref="F22:G22"/>
    <mergeCell ref="F12:G12"/>
    <mergeCell ref="F13:G13"/>
    <mergeCell ref="F14:G14"/>
    <mergeCell ref="F15:G15"/>
    <mergeCell ref="F16:G16"/>
    <mergeCell ref="F17:G17"/>
    <mergeCell ref="H17:N19"/>
    <mergeCell ref="A15:C15"/>
    <mergeCell ref="A16:C16"/>
    <mergeCell ref="A17:C17"/>
    <mergeCell ref="F18:G18"/>
    <mergeCell ref="F19:G19"/>
    <mergeCell ref="F11:G11"/>
    <mergeCell ref="A11:C11"/>
    <mergeCell ref="A12:C12"/>
    <mergeCell ref="A13:C13"/>
    <mergeCell ref="A14:C14"/>
    <mergeCell ref="A8:C8"/>
    <mergeCell ref="F8:G8"/>
    <mergeCell ref="A9:C9"/>
    <mergeCell ref="F9:G9"/>
    <mergeCell ref="A10:C10"/>
    <mergeCell ref="F10:G10"/>
    <mergeCell ref="F6:G6"/>
    <mergeCell ref="F7:G7"/>
    <mergeCell ref="B1:F1"/>
    <mergeCell ref="A3:B3"/>
    <mergeCell ref="C3:G3"/>
    <mergeCell ref="A4:G4"/>
    <mergeCell ref="A5:G5"/>
    <mergeCell ref="A6:C6"/>
    <mergeCell ref="A7:C7"/>
    <mergeCell ref="E33:G33"/>
    <mergeCell ref="E36:G36"/>
    <mergeCell ref="A39:G44"/>
    <mergeCell ref="A18:C18"/>
    <mergeCell ref="A19:C19"/>
    <mergeCell ref="A20:C20"/>
    <mergeCell ref="A21:C21"/>
    <mergeCell ref="A22:C22"/>
    <mergeCell ref="A24:G24"/>
    <mergeCell ref="F26:G26"/>
    <mergeCell ref="F20:G20"/>
    <mergeCell ref="F21:G21"/>
    <mergeCell ref="F27:G27"/>
    <mergeCell ref="F28:G28"/>
    <mergeCell ref="A26:C26"/>
    <mergeCell ref="A27:C27"/>
    <mergeCell ref="A28:C28"/>
    <mergeCell ref="F29:G29"/>
    <mergeCell ref="A30:G30"/>
  </mergeCells>
  <printOptions/>
  <pageMargins left="0.7086614173228347" right="0.7086614173228347" top="0.7480314960629921" bottom="0.7480314960629921" header="0" footer="0"/>
  <pageSetup horizontalDpi="600" verticalDpi="600" orientation="portrait"/>
  <headerFooter>
    <oddFooter>&amp;CFO-AP-133 - Documento de propiedad y uso exclusivo de la Universidad Católica Luis Amigó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sec2servicios</dc:creator>
  <cp:keywords/>
  <dc:description/>
  <cp:lastModifiedBy>Luis Andres Rivera Delgado</cp:lastModifiedBy>
  <dcterms:created xsi:type="dcterms:W3CDTF">2011-04-29T14:13:07Z</dcterms:created>
  <dcterms:modified xsi:type="dcterms:W3CDTF">2022-05-24T14:37:40Z</dcterms:modified>
  <cp:category/>
  <cp:version/>
  <cp:contentType/>
  <cp:contentStatus/>
</cp:coreProperties>
</file>