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Solicitud de Capacitación" sheetId="1" r:id="rId1"/>
    <sheet name="Hoja1" sheetId="2" r:id="rId2"/>
  </sheets>
  <definedNames>
    <definedName name="_xlnm.Print_Area" localSheetId="0">'Solicitud de Capacitación'!$A$1:$P$83</definedName>
  </definedNames>
  <calcPr fullCalcOnLoad="1"/>
</workbook>
</file>

<file path=xl/sharedStrings.xml><?xml version="1.0" encoding="utf-8"?>
<sst xmlns="http://schemas.openxmlformats.org/spreadsheetml/2006/main" count="234" uniqueCount="202">
  <si>
    <t>SOLICITUD DE CAPACITACIÓN INSTITUCIONAL</t>
  </si>
  <si>
    <t>Bogotá</t>
  </si>
  <si>
    <t>Semestre académico</t>
  </si>
  <si>
    <t>1/4 Tiempo</t>
  </si>
  <si>
    <t>Enero</t>
  </si>
  <si>
    <t>Manizales</t>
  </si>
  <si>
    <t>Año académico</t>
  </si>
  <si>
    <t>1/2 Tiempo</t>
  </si>
  <si>
    <t>Febrero</t>
  </si>
  <si>
    <t>Fecha:</t>
  </si>
  <si>
    <t>Montería</t>
  </si>
  <si>
    <t>Indefinido</t>
  </si>
  <si>
    <t>3/4 Tiempo</t>
  </si>
  <si>
    <t>Marzo</t>
  </si>
  <si>
    <t>Solicitud No.</t>
  </si>
  <si>
    <t>Mayo</t>
  </si>
  <si>
    <t>1.  INFORMACIÓN DEL SOLICITANTE</t>
  </si>
  <si>
    <t>Julio</t>
  </si>
  <si>
    <t>Nombre completo:</t>
  </si>
  <si>
    <t xml:space="preserve">Cédula:                                                       </t>
  </si>
  <si>
    <t xml:space="preserve">de: </t>
  </si>
  <si>
    <t>Agosto</t>
  </si>
  <si>
    <t>Cargo:</t>
  </si>
  <si>
    <t>Unidad:</t>
  </si>
  <si>
    <t>Septiembre</t>
  </si>
  <si>
    <t>Fecha de ingreso a la institución:</t>
  </si>
  <si>
    <t xml:space="preserve">Dedicación: </t>
  </si>
  <si>
    <t>Tipo de contrato:</t>
  </si>
  <si>
    <t>Sede:</t>
  </si>
  <si>
    <t>Octubre</t>
  </si>
  <si>
    <t>Correo Electrónico:</t>
  </si>
  <si>
    <t xml:space="preserve">Dirección residencia: </t>
  </si>
  <si>
    <t>Noviembre</t>
  </si>
  <si>
    <t xml:space="preserve">Teléfono fijo: </t>
  </si>
  <si>
    <t xml:space="preserve">Celular: </t>
  </si>
  <si>
    <t>Diciembre</t>
  </si>
  <si>
    <t xml:space="preserve">Centro de costos al que se cargará la capacitación:                                              </t>
  </si>
  <si>
    <t>Nombre del Centro de Costos:</t>
  </si>
  <si>
    <t>2. INFORMACIÓN DEL EVENTO</t>
  </si>
  <si>
    <t>Modalidad del evento al que asistirá:</t>
  </si>
  <si>
    <t>Entidad que organiza el evento:</t>
  </si>
  <si>
    <t xml:space="preserve">Ciudad del evento: </t>
  </si>
  <si>
    <t xml:space="preserve">Lugar donde se realizará el evento: </t>
  </si>
  <si>
    <t xml:space="preserve">Intensidad horaria: </t>
  </si>
  <si>
    <t>Valor inscripción:</t>
  </si>
  <si>
    <t>Valor tiquetes:</t>
  </si>
  <si>
    <t xml:space="preserve">Valor viáticos: </t>
  </si>
  <si>
    <t xml:space="preserve">Total: </t>
  </si>
  <si>
    <t>3. RESPONSABILIDAD DESPUÉS DEL EVENTO</t>
  </si>
  <si>
    <t>Firma del solicitante:</t>
  </si>
  <si>
    <t xml:space="preserve">Firma del jefe inmediato: </t>
  </si>
  <si>
    <t>4. NOTAS A TENER EN CUENTA</t>
  </si>
  <si>
    <t>Por ningún motivo se aceptan recibos de pago o desprendibles, dado que el valor a pagar se hará directamente a la institución que desarrolle la capacitación.</t>
  </si>
  <si>
    <t>5. ESPACIO EXCLUSIVO PARA LLENAR POR PARTE DE LA INSTITUCIÓN</t>
  </si>
  <si>
    <t>Rectoría:</t>
  </si>
  <si>
    <t>Recepción</t>
  </si>
  <si>
    <t xml:space="preserve">Revisoría Fiscal </t>
  </si>
  <si>
    <t>Secretaría General</t>
  </si>
  <si>
    <t>Nombre del evento seleccionado:</t>
  </si>
  <si>
    <t>Compromisos que adquiere con la Institución el comisionado o participante:</t>
  </si>
  <si>
    <t xml:space="preserve">Barrio:  </t>
  </si>
  <si>
    <t>Público con el cual socializará el evento:</t>
  </si>
  <si>
    <t xml:space="preserve">Persona que verificará el cumplimiento de la socialización del evento (Jefe inmediato): </t>
  </si>
  <si>
    <t>Código:</t>
  </si>
  <si>
    <t>Versión:</t>
  </si>
  <si>
    <t>FO-AP-076</t>
  </si>
  <si>
    <t>Dependencias</t>
  </si>
  <si>
    <t>Sedes</t>
  </si>
  <si>
    <t>Día</t>
  </si>
  <si>
    <t>Mes</t>
  </si>
  <si>
    <t>Año</t>
  </si>
  <si>
    <t>Dedicación</t>
  </si>
  <si>
    <t>Tipo de contrato</t>
  </si>
  <si>
    <t>Seleccione…</t>
  </si>
  <si>
    <t>Administración de Documentos</t>
  </si>
  <si>
    <t>Medellín</t>
  </si>
  <si>
    <t>Hora cátedra</t>
  </si>
  <si>
    <t>Almacén y Proveeduría</t>
  </si>
  <si>
    <t>Bienestar Universitario</t>
  </si>
  <si>
    <t>Abril</t>
  </si>
  <si>
    <t>Apartadó</t>
  </si>
  <si>
    <t>Tiempo completo</t>
  </si>
  <si>
    <t>Definido</t>
  </si>
  <si>
    <t>Contabilidad</t>
  </si>
  <si>
    <t>Junio</t>
  </si>
  <si>
    <t>Control Interno</t>
  </si>
  <si>
    <t>Costos y presupuestos</t>
  </si>
  <si>
    <t>Educación Virtual y a distancia</t>
  </si>
  <si>
    <t>Escuela de Postgrados</t>
  </si>
  <si>
    <t>Fondo Editorial</t>
  </si>
  <si>
    <t>Gestión Humana</t>
  </si>
  <si>
    <t>Infraestructura y ayudas Tecnológicas</t>
  </si>
  <si>
    <t>Centro de Investigaciones</t>
  </si>
  <si>
    <t>Planeación</t>
  </si>
  <si>
    <t>Programa de Graduados</t>
  </si>
  <si>
    <t>Rectoría</t>
  </si>
  <si>
    <t>Registro Académico</t>
  </si>
  <si>
    <t>Relaciones Laborales</t>
  </si>
  <si>
    <t>Servicios Generales</t>
  </si>
  <si>
    <t>Sistema Universitario de Inform.</t>
  </si>
  <si>
    <t>Tesorería</t>
  </si>
  <si>
    <t xml:space="preserve">Vicerrectoría Académica </t>
  </si>
  <si>
    <t>Vicerrectoría Adtiva y Financiera</t>
  </si>
  <si>
    <t>Modalidad del evento</t>
  </si>
  <si>
    <t>Seminario Nacional</t>
  </si>
  <si>
    <t>Seminario Internacional</t>
  </si>
  <si>
    <t>Congreso</t>
  </si>
  <si>
    <t>Simposio</t>
  </si>
  <si>
    <t>Encuentro</t>
  </si>
  <si>
    <t>Taller</t>
  </si>
  <si>
    <t xml:space="preserve">Conferencia </t>
  </si>
  <si>
    <t>Curso</t>
  </si>
  <si>
    <t>Panel</t>
  </si>
  <si>
    <t>Debate</t>
  </si>
  <si>
    <t>Diplomado</t>
  </si>
  <si>
    <t>Asamblea</t>
  </si>
  <si>
    <t>Jornada</t>
  </si>
  <si>
    <t>Convención</t>
  </si>
  <si>
    <t>Actualización</t>
  </si>
  <si>
    <t>Conversatorio</t>
  </si>
  <si>
    <t>Programa</t>
  </si>
  <si>
    <t>Reunión</t>
  </si>
  <si>
    <t>Aprobada:</t>
  </si>
  <si>
    <t>No aprobada:</t>
  </si>
  <si>
    <t>Motivo:</t>
  </si>
  <si>
    <t>Fecha del evento (dd/mm/aa):</t>
  </si>
  <si>
    <t xml:space="preserve">Fecha: </t>
  </si>
  <si>
    <t>Fac. de Ccias Adtivas, Económicas y Contables</t>
  </si>
  <si>
    <t>Comunicaciones y Relaciones Públicas</t>
  </si>
  <si>
    <t>OCRI</t>
  </si>
  <si>
    <t>Extensión y Servicios a la Comunidad</t>
  </si>
  <si>
    <t>Fac. de Comunicación Social y  Publicidad</t>
  </si>
  <si>
    <t>Facultad de Derecho y Ccias Políticas</t>
  </si>
  <si>
    <t xml:space="preserve">Departamento de Idiomas </t>
  </si>
  <si>
    <t>Facultad de Psicología y Ciencias Sociales</t>
  </si>
  <si>
    <t>EVALUACIÓN PARA DETERMINAR EL AUXILIO COMO ASISTENTE AL EVENTO</t>
  </si>
  <si>
    <t>Descripción</t>
  </si>
  <si>
    <t>El evento tiene relación directa con su desempeño laboral</t>
  </si>
  <si>
    <t>El asistente al evento se encuentra clasificado en el escalafón docente</t>
  </si>
  <si>
    <t>Titular</t>
  </si>
  <si>
    <t>Asociado</t>
  </si>
  <si>
    <t>Asistente</t>
  </si>
  <si>
    <t>Escala de valoración para determinar el porcentaje de auxilio como asistente al evento</t>
  </si>
  <si>
    <t>Auxiliar</t>
  </si>
  <si>
    <t>TOTAL</t>
  </si>
  <si>
    <t>Biblioteca</t>
  </si>
  <si>
    <t xml:space="preserve"> </t>
  </si>
  <si>
    <t>A este formato se debe anexar el Plegable del evento (Que incluya la información del valor).</t>
  </si>
  <si>
    <t>Debe remitir el formato totalmente diligenciado con el plegable al Departamento de Gestión Humana (Bloque 1 - Piso 8)</t>
  </si>
  <si>
    <t>De investigación</t>
  </si>
  <si>
    <t>Acreditación en alta calidad</t>
  </si>
  <si>
    <t>X</t>
  </si>
  <si>
    <t>Nombre de la publicación:</t>
  </si>
  <si>
    <t>Volumen:</t>
  </si>
  <si>
    <r>
      <rPr>
        <b/>
        <sz val="12.5"/>
        <color indexed="10"/>
        <rFont val="Calibri"/>
        <family val="2"/>
      </rPr>
      <t>*</t>
    </r>
    <r>
      <rPr>
        <sz val="12.5"/>
        <rFont val="Calibri"/>
        <family val="2"/>
      </rPr>
      <t xml:space="preserve"> Si usted marcó cualquier opción de publicaciones debe diligenciar la siguiente información:</t>
    </r>
  </si>
  <si>
    <t>Verificación</t>
  </si>
  <si>
    <r>
      <rPr>
        <b/>
        <sz val="12.5"/>
        <rFont val="Calibri"/>
        <family val="2"/>
      </rPr>
      <t xml:space="preserve">IMPORTANTE: </t>
    </r>
    <r>
      <rPr>
        <sz val="12.5"/>
        <rFont val="Calibri"/>
        <family val="2"/>
      </rPr>
      <t>El formato calcula automáticamente el puntaje, de acuerdo con las opciones marcadas con la "X".</t>
    </r>
  </si>
  <si>
    <t>Año de la publicación:</t>
  </si>
  <si>
    <t>Código (ISSN o ISBN):</t>
  </si>
  <si>
    <t>Vicerrectoría de Investigaciones</t>
  </si>
  <si>
    <t>Seleccione</t>
  </si>
  <si>
    <t>NO</t>
  </si>
  <si>
    <t>Puntaje obtenido</t>
  </si>
  <si>
    <t>Puntos</t>
  </si>
  <si>
    <t>Fac. de Comunicación, Publicidad y Diseño</t>
  </si>
  <si>
    <t>Facultad de Educación y Humanidades</t>
  </si>
  <si>
    <t>Facultad de Ingenierías y Arquitectura</t>
  </si>
  <si>
    <t>Sin escalafón</t>
  </si>
  <si>
    <t>Es requisito indispensable para aplicar al auxilio, encontrarse al día en sus compromisos con la Institución.</t>
  </si>
  <si>
    <t>Plan Operativo de la Unidad</t>
  </si>
  <si>
    <t>Renovación/Construcción Registro Calificado</t>
  </si>
  <si>
    <r>
      <t xml:space="preserve">Una vez finalizado el evento, debe entregar al Departamento de Gestión Humana </t>
    </r>
    <r>
      <rPr>
        <b/>
        <sz val="12"/>
        <rFont val="Calibri"/>
        <family val="2"/>
      </rPr>
      <t>las MEMORIAS</t>
    </r>
    <r>
      <rPr>
        <sz val="12"/>
        <rFont val="Calibri"/>
        <family val="2"/>
      </rPr>
      <t xml:space="preserve"> y </t>
    </r>
    <r>
      <rPr>
        <b/>
        <sz val="12"/>
        <rFont val="Calibri"/>
        <family val="2"/>
      </rPr>
      <t xml:space="preserve">Copia del CERTIFICADO </t>
    </r>
    <r>
      <rPr>
        <sz val="12"/>
        <rFont val="Calibri"/>
        <family val="2"/>
      </rPr>
      <t xml:space="preserve">de asistencia, así mismo, debe adjuntar la evidencia de la </t>
    </r>
    <r>
      <rPr>
        <b/>
        <sz val="12"/>
        <rFont val="Calibri"/>
        <family val="2"/>
      </rPr>
      <t>Socializacion del evento (FO-AP-081)</t>
    </r>
    <r>
      <rPr>
        <sz val="12"/>
        <rFont val="Calibri"/>
        <family val="2"/>
      </rPr>
      <t>.</t>
    </r>
  </si>
  <si>
    <r>
      <t xml:space="preserve">El apoyo económico se otorgará siempre y cuando exista disponibilidad presupuestal, la cual deberá ser tramitada </t>
    </r>
    <r>
      <rPr>
        <b/>
        <sz val="12"/>
        <rFont val="Calibri"/>
        <family val="2"/>
      </rPr>
      <t>15 días</t>
    </r>
    <r>
      <rPr>
        <sz val="12"/>
        <rFont val="Calibri"/>
        <family val="2"/>
      </rPr>
      <t xml:space="preserve"> antes de iniciarse el evento, si es nacional y </t>
    </r>
    <r>
      <rPr>
        <b/>
        <sz val="12"/>
        <rFont val="Calibri"/>
        <family val="2"/>
      </rPr>
      <t>20 días</t>
    </r>
    <r>
      <rPr>
        <sz val="12"/>
        <rFont val="Calibri"/>
        <family val="2"/>
      </rPr>
      <t xml:space="preserve"> antes, si es internacional.</t>
    </r>
  </si>
  <si>
    <t>Revista Indexada A1</t>
  </si>
  <si>
    <t>Revista Indexada A2</t>
  </si>
  <si>
    <t>Revista Indexada B</t>
  </si>
  <si>
    <t>Revista Indexada C</t>
  </si>
  <si>
    <t>Senior</t>
  </si>
  <si>
    <t>Junior</t>
  </si>
  <si>
    <t>Menos de cuatro semestres académicos</t>
  </si>
  <si>
    <t>El asistente es investigador escalafonado por Colciencias</t>
  </si>
  <si>
    <t>Siete o más semestres académicos continuos</t>
  </si>
  <si>
    <t>=4, 5 o 6 semestres académicos</t>
  </si>
  <si>
    <t>Vinculación Contractual tiempo completo igual o superior a cuatro semestres académicos</t>
  </si>
  <si>
    <r>
      <rPr>
        <b/>
        <sz val="12"/>
        <rFont val="Calibri"/>
        <family val="2"/>
      </rPr>
      <t>NOTA: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De no encontrarse al día en cualquiera de los ítems o responsabilidad con la Institución o una respuesta negativa a los dos últimos ítems, no se debe tramitar la solicitud</t>
    </r>
  </si>
  <si>
    <t>Evaluación de desempeño superior a 4 en todos los factores evaluados</t>
  </si>
  <si>
    <r>
      <t xml:space="preserve">Para la determinación del porcentaje del auxilio a conceder, en el caso de asistentes a eventos de capacitación o formación, el cual podrá ascender hasta el tope contemplado en el numeral 15 del Artículo Primero de la </t>
    </r>
    <r>
      <rPr>
        <b/>
        <sz val="12.5"/>
        <rFont val="Calibri"/>
        <family val="2"/>
      </rPr>
      <t>Resolución No.37 del 7 de diciembre de 2015</t>
    </r>
    <r>
      <rPr>
        <sz val="12.5"/>
        <rFont val="Calibri"/>
        <family val="2"/>
      </rPr>
      <t>, se evaluará la participación con base al siguiente formato de evaluación:</t>
    </r>
  </si>
  <si>
    <r>
      <t>El asistente ha realizado publicaciones durante los dos últimos años en uno de los siguientes tipos de publicaciones.</t>
    </r>
  </si>
  <si>
    <t xml:space="preserve">SI </t>
  </si>
  <si>
    <t>N/A</t>
  </si>
  <si>
    <t>ÍTEM</t>
  </si>
  <si>
    <t>SELECCIONE</t>
  </si>
  <si>
    <t>seleccione…</t>
  </si>
  <si>
    <t>Justificar la asistencia al evento solicitado, por parte del Decano, director de programa o coordinador de dependencia:</t>
  </si>
  <si>
    <t>Si obtiene un puntaje igual a 10 tendrá derecho al 70% o 80% si es del orden nacional o internacional, repectivamente.</t>
  </si>
  <si>
    <t>Si obtiene un puntaje igual o superior a 9 y menor a 10 tendrá derecho al 60% o 70%</t>
  </si>
  <si>
    <t xml:space="preserve">Si obtiene un puntaje igual o superior a 8 y menor a 9 tendrá derecho al 50% o 60% </t>
  </si>
  <si>
    <t xml:space="preserve">Si obtiene un puntaje igual o superior a 6 y menor a 7 tendrá derecho al 30% o 40% </t>
  </si>
  <si>
    <t xml:space="preserve">Si obtiene un puntaje igual o superior a 7 y menor a 8 tendrá derecho al 40% o 50% </t>
  </si>
  <si>
    <t>Vicerrectoría Académica:</t>
  </si>
  <si>
    <t>El asistente tiene, en el momento de la solicitud, contrato laboral con la Universidad Católica Luis Amigó</t>
  </si>
  <si>
    <t xml:space="preserve">AUTORIZACIÓN DE TRATAMIENTO DE DATOS PERSONALES
La Universidad Católica Luis Amigó solicita su autorización para la recopilación, almacenamiento y tratamiento de sus datos personales y le informa que estos datos se utilizarán únicamente para las siguientes finalidades: SOLICITUD DE CAPACITACIÓN INSTITUCIONALy demás finalidades descritas en la Política de Tratamiento y Protección de Datos Personales de la institución académica.
Sus datos personales son tratados y protegidos de acuerdo a lo que reglamenta dicha política con apego a lo dispuesto por la normativa colombiana sobre Tratamiento de Datos Personales, Ley 1581 de 2012 y el Decreto 1377 de 2013. Consulte nuestras Políticas para el Tratamiento y Protección de Datos en www.ucatolicaluisamigo.edu.co  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</si>
</sst>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$-240A]\ #,##0.00_);\([$$-240A]\ #,##0.00\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240A]dddd\,\ dd&quot; de &quot;mmmm&quot; de &quot;yyyy"/>
    <numFmt numFmtId="184" formatCode="[$-240A]hh:mm:ss\ AM/PM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.5"/>
      <name val="Calibri"/>
      <family val="2"/>
    </font>
    <font>
      <sz val="12.5"/>
      <name val="Calibri"/>
      <family val="2"/>
    </font>
    <font>
      <b/>
      <sz val="12.5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sz val="12.5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3.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0" fontId="7" fillId="0" borderId="11" xfId="52" applyFont="1" applyFill="1" applyBorder="1" applyAlignment="1" applyProtection="1">
      <alignment horizontal="center" vertical="center" wrapText="1"/>
      <protection locked="0"/>
    </xf>
    <xf numFmtId="0" fontId="7" fillId="0" borderId="12" xfId="52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5" fillId="0" borderId="13" xfId="0" applyFont="1" applyFill="1" applyBorder="1" applyAlignment="1" applyProtection="1">
      <alignment vertical="center" wrapText="1"/>
      <protection locked="0"/>
    </xf>
    <xf numFmtId="0" fontId="4" fillId="0" borderId="0" xfId="52" applyFont="1" applyFill="1" applyBorder="1" applyAlignment="1" applyProtection="1">
      <alignment vertical="center" wrapText="1"/>
      <protection/>
    </xf>
    <xf numFmtId="0" fontId="4" fillId="0" borderId="13" xfId="52" applyFont="1" applyFill="1" applyBorder="1" applyAlignment="1" applyProtection="1">
      <alignment vertical="center" wrapText="1"/>
      <protection/>
    </xf>
    <xf numFmtId="192" fontId="4" fillId="0" borderId="0" xfId="52" applyNumberFormat="1" applyFont="1" applyFill="1" applyBorder="1" applyAlignment="1" applyProtection="1">
      <alignment vertical="center" wrapText="1"/>
      <protection/>
    </xf>
    <xf numFmtId="192" fontId="26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14" xfId="52" applyFont="1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3" xfId="52" applyFont="1" applyFill="1" applyBorder="1" applyAlignment="1" applyProtection="1">
      <alignment horizontal="left" vertical="center" wrapText="1"/>
      <protection locked="0"/>
    </xf>
    <xf numFmtId="0" fontId="27" fillId="33" borderId="0" xfId="52" applyFont="1" applyFill="1" applyBorder="1" applyAlignment="1" applyProtection="1">
      <alignment horizontal="center" vertical="center" wrapText="1"/>
      <protection/>
    </xf>
    <xf numFmtId="0" fontId="45" fillId="33" borderId="0" xfId="52" applyFont="1" applyFill="1" applyBorder="1" applyAlignment="1" applyProtection="1">
      <alignment horizontal="center" vertical="center" wrapText="1"/>
      <protection/>
    </xf>
    <xf numFmtId="0" fontId="26" fillId="33" borderId="0" xfId="52" applyFont="1" applyFill="1" applyAlignment="1" applyProtection="1">
      <alignment vertical="center" wrapText="1"/>
      <protection/>
    </xf>
    <xf numFmtId="0" fontId="26" fillId="0" borderId="13" xfId="52" applyFont="1" applyFill="1" applyBorder="1" applyAlignment="1" applyProtection="1">
      <alignment horizontal="left" vertical="center" wrapText="1"/>
      <protection/>
    </xf>
    <xf numFmtId="0" fontId="26" fillId="33" borderId="0" xfId="52" applyFont="1" applyFill="1" applyBorder="1" applyAlignment="1" applyProtection="1">
      <alignment horizontal="left" vertical="center" wrapText="1"/>
      <protection/>
    </xf>
    <xf numFmtId="0" fontId="27" fillId="33" borderId="0" xfId="52" applyFont="1" applyFill="1" applyAlignment="1" applyProtection="1">
      <alignment vertical="center" wrapText="1"/>
      <protection/>
    </xf>
    <xf numFmtId="0" fontId="27" fillId="33" borderId="0" xfId="52" applyFont="1" applyFill="1" applyAlignment="1" applyProtection="1">
      <alignment horizontal="center" vertical="center" wrapText="1"/>
      <protection/>
    </xf>
    <xf numFmtId="0" fontId="27" fillId="33" borderId="0" xfId="52" applyFont="1" applyFill="1" applyBorder="1" applyAlignment="1" applyProtection="1">
      <alignment vertical="center" wrapText="1"/>
      <protection/>
    </xf>
    <xf numFmtId="0" fontId="26" fillId="33" borderId="0" xfId="52" applyFont="1" applyFill="1" applyAlignment="1" applyProtection="1">
      <alignment horizontal="center" vertical="center" wrapText="1"/>
      <protection/>
    </xf>
    <xf numFmtId="14" fontId="26" fillId="0" borderId="13" xfId="52" applyNumberFormat="1" applyFont="1" applyFill="1" applyBorder="1" applyAlignment="1" applyProtection="1">
      <alignment horizontal="left" vertical="center" wrapText="1"/>
      <protection/>
    </xf>
    <xf numFmtId="14" fontId="26" fillId="33" borderId="0" xfId="52" applyNumberFormat="1" applyFont="1" applyFill="1" applyBorder="1" applyAlignment="1" applyProtection="1">
      <alignment horizontal="left" vertical="center" wrapText="1"/>
      <protection/>
    </xf>
    <xf numFmtId="0" fontId="26" fillId="33" borderId="0" xfId="0" applyFont="1" applyFill="1" applyBorder="1" applyAlignment="1" applyProtection="1">
      <alignment horizontal="left" vertical="center" wrapText="1"/>
      <protection/>
    </xf>
    <xf numFmtId="0" fontId="26" fillId="0" borderId="0" xfId="52" applyFont="1" applyAlignment="1" applyProtection="1">
      <alignment vertical="center" wrapText="1"/>
      <protection/>
    </xf>
    <xf numFmtId="0" fontId="26" fillId="33" borderId="0" xfId="52" applyFont="1" applyFill="1" applyBorder="1" applyAlignment="1" applyProtection="1">
      <alignment horizontal="center" vertical="center" wrapText="1"/>
      <protection/>
    </xf>
    <xf numFmtId="0" fontId="28" fillId="0" borderId="13" xfId="52" applyFont="1" applyFill="1" applyBorder="1" applyAlignment="1" applyProtection="1">
      <alignment vertical="center" wrapText="1"/>
      <protection/>
    </xf>
    <xf numFmtId="0" fontId="7" fillId="0" borderId="15" xfId="52" applyFont="1" applyFill="1" applyBorder="1" applyAlignment="1" applyProtection="1">
      <alignment horizontal="left" vertical="center" wrapText="1"/>
      <protection/>
    </xf>
    <xf numFmtId="0" fontId="7" fillId="0" borderId="15" xfId="52" applyFont="1" applyFill="1" applyBorder="1" applyAlignment="1" applyProtection="1">
      <alignment vertical="center" wrapText="1"/>
      <protection/>
    </xf>
    <xf numFmtId="0" fontId="7" fillId="0" borderId="16" xfId="52" applyFont="1" applyFill="1" applyBorder="1" applyAlignment="1" applyProtection="1">
      <alignment vertical="center" wrapText="1"/>
      <protection/>
    </xf>
    <xf numFmtId="0" fontId="7" fillId="33" borderId="0" xfId="52" applyFont="1" applyFill="1" applyBorder="1" applyAlignment="1" applyProtection="1">
      <alignment vertical="center" wrapText="1"/>
      <protection/>
    </xf>
    <xf numFmtId="0" fontId="29" fillId="33" borderId="0" xfId="52" applyFont="1" applyFill="1" applyBorder="1" applyAlignment="1" applyProtection="1">
      <alignment horizontal="center" vertical="center" wrapText="1"/>
      <protection/>
    </xf>
    <xf numFmtId="0" fontId="30" fillId="0" borderId="13" xfId="52" applyFont="1" applyFill="1" applyBorder="1" applyAlignment="1" applyProtection="1">
      <alignment vertical="center" wrapText="1"/>
      <protection/>
    </xf>
    <xf numFmtId="0" fontId="7" fillId="33" borderId="0" xfId="52" applyFont="1" applyFill="1" applyBorder="1" applyAlignment="1" applyProtection="1">
      <alignment horizontal="left" vertical="center" wrapText="1"/>
      <protection/>
    </xf>
    <xf numFmtId="0" fontId="26" fillId="33" borderId="0" xfId="52" applyFont="1" applyFill="1" applyBorder="1" applyAlignment="1" applyProtection="1">
      <alignment vertical="center" wrapText="1"/>
      <protection/>
    </xf>
    <xf numFmtId="0" fontId="30" fillId="33" borderId="0" xfId="52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56" fillId="0" borderId="13" xfId="52" applyFont="1" applyFill="1" applyBorder="1" applyAlignment="1" applyProtection="1">
      <alignment vertical="center" wrapText="1"/>
      <protection/>
    </xf>
    <xf numFmtId="0" fontId="56" fillId="0" borderId="13" xfId="0" applyFont="1" applyFill="1" applyBorder="1" applyAlignment="1" applyProtection="1">
      <alignment vertical="center" wrapText="1"/>
      <protection/>
    </xf>
    <xf numFmtId="0" fontId="28" fillId="0" borderId="16" xfId="52" applyFont="1" applyFill="1" applyBorder="1" applyAlignment="1" applyProtection="1">
      <alignment vertical="center" wrapText="1"/>
      <protection/>
    </xf>
    <xf numFmtId="0" fontId="28" fillId="33" borderId="0" xfId="52" applyFont="1" applyFill="1" applyBorder="1" applyAlignment="1" applyProtection="1">
      <alignment horizontal="left" vertical="center" wrapText="1"/>
      <protection/>
    </xf>
    <xf numFmtId="0" fontId="28" fillId="33" borderId="0" xfId="52" applyFont="1" applyFill="1" applyBorder="1" applyAlignment="1" applyProtection="1">
      <alignment vertical="center" wrapText="1"/>
      <protection/>
    </xf>
    <xf numFmtId="0" fontId="28" fillId="33" borderId="0" xfId="52" applyFont="1" applyFill="1" applyBorder="1" applyAlignment="1" applyProtection="1">
      <alignment horizontal="justify" vertical="center" wrapText="1"/>
      <protection/>
    </xf>
    <xf numFmtId="0" fontId="55" fillId="0" borderId="15" xfId="0" applyFont="1" applyFill="1" applyBorder="1" applyAlignment="1" applyProtection="1">
      <alignment horizontal="left" vertical="center" wrapText="1"/>
      <protection/>
    </xf>
    <xf numFmtId="0" fontId="55" fillId="0" borderId="15" xfId="0" applyFont="1" applyFill="1" applyBorder="1" applyAlignment="1" applyProtection="1">
      <alignment vertical="center" wrapText="1"/>
      <protection/>
    </xf>
    <xf numFmtId="0" fontId="55" fillId="0" borderId="16" xfId="0" applyFont="1" applyFill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7" fillId="33" borderId="0" xfId="52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 applyProtection="1">
      <alignment vertical="center" wrapText="1"/>
      <protection/>
    </xf>
    <xf numFmtId="0" fontId="3" fillId="33" borderId="0" xfId="52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justify" wrapText="1"/>
      <protection/>
    </xf>
    <xf numFmtId="0" fontId="4" fillId="33" borderId="0" xfId="52" applyFont="1" applyFill="1" applyBorder="1" applyAlignment="1" applyProtection="1">
      <alignment vertical="center" wrapText="1"/>
      <protection/>
    </xf>
    <xf numFmtId="0" fontId="7" fillId="0" borderId="13" xfId="52" applyFont="1" applyFill="1" applyBorder="1" applyAlignment="1" applyProtection="1">
      <alignment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27" fillId="0" borderId="0" xfId="52" applyFont="1" applyFill="1" applyBorder="1" applyAlignment="1" applyProtection="1">
      <alignment vertical="center" wrapText="1"/>
      <protection/>
    </xf>
    <xf numFmtId="16" fontId="7" fillId="0" borderId="13" xfId="52" applyNumberFormat="1" applyFont="1" applyFill="1" applyBorder="1" applyAlignment="1" applyProtection="1">
      <alignment vertical="center" wrapText="1"/>
      <protection/>
    </xf>
    <xf numFmtId="0" fontId="3" fillId="33" borderId="0" xfId="52" applyFont="1" applyFill="1" applyAlignment="1" applyProtection="1">
      <alignment horizontal="center" vertical="center" wrapText="1"/>
      <protection/>
    </xf>
    <xf numFmtId="0" fontId="4" fillId="33" borderId="0" xfId="52" applyFont="1" applyFill="1" applyAlignment="1" applyProtection="1">
      <alignment vertical="center" wrapText="1"/>
      <protection/>
    </xf>
    <xf numFmtId="0" fontId="4" fillId="33" borderId="0" xfId="52" applyFont="1" applyFill="1" applyAlignment="1" applyProtection="1">
      <alignment horizontal="left" vertical="center" wrapText="1"/>
      <protection/>
    </xf>
    <xf numFmtId="0" fontId="4" fillId="33" borderId="0" xfId="52" applyFont="1" applyFill="1" applyBorder="1" applyAlignment="1" applyProtection="1">
      <alignment vertical="center" wrapText="1"/>
      <protection locked="0"/>
    </xf>
    <xf numFmtId="0" fontId="26" fillId="33" borderId="0" xfId="52" applyFont="1" applyFill="1" applyAlignment="1" applyProtection="1">
      <alignment horizontal="center" vertical="center" wrapText="1"/>
      <protection locked="0"/>
    </xf>
    <xf numFmtId="0" fontId="26" fillId="33" borderId="0" xfId="52" applyFont="1" applyFill="1" applyAlignment="1" applyProtection="1">
      <alignment vertical="center" wrapText="1"/>
      <protection locked="0"/>
    </xf>
    <xf numFmtId="0" fontId="7" fillId="0" borderId="13" xfId="52" applyFont="1" applyFill="1" applyBorder="1" applyAlignment="1" applyProtection="1" quotePrefix="1">
      <alignment vertical="center" wrapText="1"/>
      <protection/>
    </xf>
    <xf numFmtId="0" fontId="33" fillId="0" borderId="0" xfId="52" applyFont="1" applyFill="1" applyBorder="1" applyAlignment="1" applyProtection="1">
      <alignment vertical="center" wrapText="1"/>
      <protection/>
    </xf>
    <xf numFmtId="16" fontId="34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7" fillId="0" borderId="13" xfId="52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3" xfId="52" applyFont="1" applyFill="1" applyBorder="1" applyAlignment="1" applyProtection="1">
      <alignment horizontal="center" vertical="center" wrapText="1"/>
      <protection/>
    </xf>
    <xf numFmtId="0" fontId="28" fillId="0" borderId="13" xfId="52" applyFont="1" applyFill="1" applyBorder="1" applyAlignment="1" applyProtection="1">
      <alignment horizontal="left" vertical="center" wrapText="1"/>
      <protection/>
    </xf>
    <xf numFmtId="0" fontId="27" fillId="0" borderId="13" xfId="52" applyFont="1" applyFill="1" applyBorder="1" applyAlignment="1" applyProtection="1">
      <alignment horizontal="center" vertical="center" wrapText="1"/>
      <protection/>
    </xf>
    <xf numFmtId="0" fontId="35" fillId="0" borderId="13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0" xfId="52" applyFont="1" applyFill="1" applyBorder="1" applyAlignment="1" applyProtection="1">
      <alignment horizontal="center" vertical="center" wrapText="1"/>
      <protection/>
    </xf>
    <xf numFmtId="192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3" fillId="0" borderId="14" xfId="52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 applyProtection="1">
      <alignment horizontal="center" vertical="center" wrapText="1"/>
      <protection/>
    </xf>
    <xf numFmtId="0" fontId="3" fillId="0" borderId="16" xfId="52" applyFont="1" applyFill="1" applyBorder="1" applyAlignment="1" applyProtection="1">
      <alignment horizontal="center" vertical="center" wrapText="1"/>
      <protection/>
    </xf>
    <xf numFmtId="0" fontId="28" fillId="0" borderId="14" xfId="52" applyFont="1" applyFill="1" applyBorder="1" applyAlignment="1" applyProtection="1">
      <alignment horizontal="left" vertical="center" wrapText="1"/>
      <protection locked="0"/>
    </xf>
    <xf numFmtId="0" fontId="28" fillId="0" borderId="15" xfId="52" applyFont="1" applyFill="1" applyBorder="1" applyAlignment="1" applyProtection="1">
      <alignment horizontal="left" vertical="center" wrapText="1"/>
      <protection locked="0"/>
    </xf>
    <xf numFmtId="0" fontId="28" fillId="0" borderId="16" xfId="52" applyFont="1" applyFill="1" applyBorder="1" applyAlignment="1" applyProtection="1">
      <alignment horizontal="left" vertical="center" wrapText="1"/>
      <protection locked="0"/>
    </xf>
    <xf numFmtId="0" fontId="4" fillId="0" borderId="14" xfId="52" applyFont="1" applyFill="1" applyBorder="1" applyAlignment="1" applyProtection="1">
      <alignment horizontal="left" vertical="center" wrapText="1"/>
      <protection/>
    </xf>
    <xf numFmtId="0" fontId="4" fillId="0" borderId="15" xfId="52" applyFont="1" applyFill="1" applyBorder="1" applyAlignment="1" applyProtection="1">
      <alignment horizontal="left" vertical="center" wrapText="1"/>
      <protection/>
    </xf>
    <xf numFmtId="0" fontId="4" fillId="0" borderId="16" xfId="52" applyFont="1" applyFill="1" applyBorder="1" applyAlignment="1" applyProtection="1">
      <alignment horizontal="left" vertical="center" wrapText="1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4" fillId="0" borderId="16" xfId="52" applyFont="1" applyFill="1" applyBorder="1" applyAlignment="1" applyProtection="1">
      <alignment horizontal="center" vertical="center" wrapText="1"/>
      <protection/>
    </xf>
    <xf numFmtId="0" fontId="6" fillId="0" borderId="14" xfId="52" applyFont="1" applyFill="1" applyBorder="1" applyAlignment="1" applyProtection="1">
      <alignment horizontal="center" vertical="center" wrapText="1"/>
      <protection/>
    </xf>
    <xf numFmtId="0" fontId="6" fillId="0" borderId="15" xfId="52" applyFont="1" applyFill="1" applyBorder="1" applyAlignment="1" applyProtection="1">
      <alignment horizontal="center" vertical="center" wrapText="1"/>
      <protection/>
    </xf>
    <xf numFmtId="0" fontId="6" fillId="0" borderId="16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center" vertical="center" wrapText="1"/>
      <protection locked="0"/>
    </xf>
    <xf numFmtId="0" fontId="4" fillId="0" borderId="15" xfId="52" applyFont="1" applyFill="1" applyBorder="1" applyAlignment="1" applyProtection="1">
      <alignment horizontal="center" vertical="center" wrapText="1"/>
      <protection locked="0"/>
    </xf>
    <xf numFmtId="0" fontId="4" fillId="0" borderId="16" xfId="52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192" fontId="4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/>
    </xf>
    <xf numFmtId="0" fontId="26" fillId="0" borderId="13" xfId="52" applyFont="1" applyFill="1" applyBorder="1" applyAlignment="1" applyProtection="1">
      <alignment horizontal="left" vertical="center" wrapText="1"/>
      <protection/>
    </xf>
    <xf numFmtId="0" fontId="7" fillId="0" borderId="13" xfId="52" applyFont="1" applyFill="1" applyBorder="1" applyAlignment="1" applyProtection="1">
      <alignment horizontal="justify" vertical="center" wrapText="1"/>
      <protection/>
    </xf>
    <xf numFmtId="0" fontId="7" fillId="0" borderId="0" xfId="52" applyFont="1" applyFill="1" applyBorder="1" applyAlignment="1" applyProtection="1">
      <alignment horizontal="center" vertical="center" wrapText="1"/>
      <protection/>
    </xf>
    <xf numFmtId="0" fontId="7" fillId="0" borderId="14" xfId="52" applyFont="1" applyFill="1" applyBorder="1" applyAlignment="1" applyProtection="1">
      <alignment horizontal="left" vertical="center" wrapText="1"/>
      <protection locked="0"/>
    </xf>
    <xf numFmtId="0" fontId="7" fillId="0" borderId="15" xfId="52" applyFont="1" applyFill="1" applyBorder="1" applyAlignment="1" applyProtection="1">
      <alignment horizontal="left" vertical="center" wrapText="1"/>
      <protection locked="0"/>
    </xf>
    <xf numFmtId="0" fontId="7" fillId="0" borderId="16" xfId="52" applyFont="1" applyFill="1" applyBorder="1" applyAlignment="1" applyProtection="1">
      <alignment horizontal="left" vertical="center" wrapText="1"/>
      <protection locked="0"/>
    </xf>
    <xf numFmtId="0" fontId="7" fillId="0" borderId="13" xfId="52" applyFont="1" applyFill="1" applyBorder="1" applyAlignment="1" applyProtection="1">
      <alignment horizontal="left" vertical="center" wrapText="1"/>
      <protection/>
    </xf>
    <xf numFmtId="0" fontId="4" fillId="0" borderId="14" xfId="52" applyFont="1" applyFill="1" applyBorder="1" applyAlignment="1" applyProtection="1">
      <alignment horizontal="justify" vertical="center" wrapText="1"/>
      <protection/>
    </xf>
    <xf numFmtId="0" fontId="4" fillId="0" borderId="15" xfId="52" applyFont="1" applyFill="1" applyBorder="1" applyAlignment="1" applyProtection="1">
      <alignment horizontal="justify" vertical="center" wrapText="1"/>
      <protection/>
    </xf>
    <xf numFmtId="0" fontId="4" fillId="0" borderId="16" xfId="52" applyFont="1" applyFill="1" applyBorder="1" applyAlignment="1" applyProtection="1">
      <alignment horizontal="justify" vertical="center" wrapText="1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6" fillId="0" borderId="16" xfId="0" applyFont="1" applyFill="1" applyBorder="1" applyAlignment="1" applyProtection="1">
      <alignment horizontal="center" vertical="center" wrapText="1"/>
      <protection/>
    </xf>
    <xf numFmtId="0" fontId="29" fillId="0" borderId="14" xfId="52" applyFont="1" applyFill="1" applyBorder="1" applyAlignment="1" applyProtection="1">
      <alignment horizontal="center" vertical="center" wrapText="1"/>
      <protection/>
    </xf>
    <xf numFmtId="0" fontId="29" fillId="0" borderId="15" xfId="52" applyFont="1" applyFill="1" applyBorder="1" applyAlignment="1" applyProtection="1">
      <alignment horizontal="center" vertical="center" wrapText="1"/>
      <protection/>
    </xf>
    <xf numFmtId="0" fontId="29" fillId="0" borderId="16" xfId="52" applyFont="1" applyFill="1" applyBorder="1" applyAlignment="1" applyProtection="1">
      <alignment horizontal="center" vertical="center" wrapText="1"/>
      <protection/>
    </xf>
    <xf numFmtId="0" fontId="29" fillId="0" borderId="13" xfId="52" applyFont="1" applyFill="1" applyBorder="1" applyAlignment="1" applyProtection="1">
      <alignment horizontal="center" vertical="center" wrapText="1"/>
      <protection/>
    </xf>
    <xf numFmtId="0" fontId="7" fillId="0" borderId="17" xfId="52" applyFont="1" applyFill="1" applyBorder="1" applyAlignment="1" applyProtection="1">
      <alignment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7" fillId="0" borderId="18" xfId="52" applyFont="1" applyFill="1" applyBorder="1" applyAlignment="1" applyProtection="1">
      <alignment vertical="center" wrapText="1"/>
      <protection/>
    </xf>
    <xf numFmtId="0" fontId="7" fillId="0" borderId="19" xfId="52" applyFont="1" applyFill="1" applyBorder="1" applyAlignment="1" applyProtection="1">
      <alignment horizontal="left" vertical="center" wrapText="1"/>
      <protection/>
    </xf>
    <xf numFmtId="0" fontId="7" fillId="0" borderId="20" xfId="52" applyFont="1" applyFill="1" applyBorder="1" applyAlignment="1" applyProtection="1">
      <alignment horizontal="left" vertical="center" wrapText="1"/>
      <protection/>
    </xf>
    <xf numFmtId="0" fontId="7" fillId="0" borderId="21" xfId="52" applyFont="1" applyFill="1" applyBorder="1" applyAlignment="1" applyProtection="1">
      <alignment horizontal="left" vertical="center" wrapText="1"/>
      <protection/>
    </xf>
    <xf numFmtId="0" fontId="7" fillId="0" borderId="17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horizontal="left" vertical="center" wrapText="1"/>
      <protection/>
    </xf>
    <xf numFmtId="0" fontId="7" fillId="0" borderId="18" xfId="52" applyFont="1" applyFill="1" applyBorder="1" applyAlignment="1" applyProtection="1">
      <alignment horizontal="left" vertical="center" wrapText="1"/>
      <protection/>
    </xf>
    <xf numFmtId="0" fontId="28" fillId="0" borderId="14" xfId="52" applyFont="1" applyFill="1" applyBorder="1" applyAlignment="1" applyProtection="1">
      <alignment horizontal="left" vertical="center" wrapText="1"/>
      <protection/>
    </xf>
    <xf numFmtId="0" fontId="28" fillId="0" borderId="16" xfId="52" applyFont="1" applyFill="1" applyBorder="1" applyAlignment="1" applyProtection="1">
      <alignment horizontal="left" vertical="center" wrapText="1"/>
      <protection/>
    </xf>
    <xf numFmtId="0" fontId="28" fillId="0" borderId="13" xfId="52" applyFont="1" applyFill="1" applyBorder="1" applyAlignment="1" applyProtection="1">
      <alignment horizontal="center" vertical="center" wrapText="1"/>
      <protection/>
    </xf>
    <xf numFmtId="0" fontId="28" fillId="0" borderId="15" xfId="52" applyFont="1" applyFill="1" applyBorder="1" applyAlignment="1" applyProtection="1">
      <alignment horizontal="left" vertical="center" wrapText="1"/>
      <protection/>
    </xf>
    <xf numFmtId="0" fontId="7" fillId="0" borderId="17" xfId="52" applyFont="1" applyFill="1" applyBorder="1" applyAlignment="1" applyProtection="1">
      <alignment horizontal="justify" vertical="center" wrapText="1"/>
      <protection/>
    </xf>
    <xf numFmtId="0" fontId="7" fillId="0" borderId="0" xfId="52" applyFont="1" applyFill="1" applyBorder="1" applyAlignment="1" applyProtection="1">
      <alignment horizontal="justify" vertical="center" wrapText="1"/>
      <protection/>
    </xf>
    <xf numFmtId="0" fontId="7" fillId="0" borderId="18" xfId="52" applyFont="1" applyFill="1" applyBorder="1" applyAlignment="1" applyProtection="1">
      <alignment horizontal="justify" vertical="center" wrapText="1"/>
      <protection/>
    </xf>
    <xf numFmtId="0" fontId="28" fillId="0" borderId="13" xfId="52" applyFont="1" applyFill="1" applyBorder="1" applyAlignment="1" applyProtection="1">
      <alignment horizontal="left" vertical="center" wrapText="1"/>
      <protection/>
    </xf>
    <xf numFmtId="0" fontId="7" fillId="0" borderId="19" xfId="52" applyFont="1" applyFill="1" applyBorder="1" applyAlignment="1" applyProtection="1">
      <alignment horizontal="left" vertical="top" wrapText="1"/>
      <protection locked="0"/>
    </xf>
    <xf numFmtId="0" fontId="7" fillId="0" borderId="20" xfId="52" applyFont="1" applyFill="1" applyBorder="1" applyAlignment="1" applyProtection="1">
      <alignment horizontal="left" vertical="top" wrapText="1"/>
      <protection locked="0"/>
    </xf>
    <xf numFmtId="0" fontId="7" fillId="0" borderId="21" xfId="52" applyFont="1" applyFill="1" applyBorder="1" applyAlignment="1" applyProtection="1">
      <alignment horizontal="left" vertical="top" wrapText="1"/>
      <protection locked="0"/>
    </xf>
    <xf numFmtId="0" fontId="7" fillId="0" borderId="17" xfId="52" applyFont="1" applyFill="1" applyBorder="1" applyAlignment="1" applyProtection="1">
      <alignment horizontal="left" vertical="top" wrapText="1"/>
      <protection locked="0"/>
    </xf>
    <xf numFmtId="0" fontId="7" fillId="0" borderId="0" xfId="52" applyFont="1" applyFill="1" applyBorder="1" applyAlignment="1" applyProtection="1">
      <alignment horizontal="left" vertical="top" wrapText="1"/>
      <protection locked="0"/>
    </xf>
    <xf numFmtId="0" fontId="7" fillId="0" borderId="18" xfId="52" applyFont="1" applyFill="1" applyBorder="1" applyAlignment="1" applyProtection="1">
      <alignment horizontal="left" vertical="top" wrapText="1"/>
      <protection locked="0"/>
    </xf>
    <xf numFmtId="0" fontId="7" fillId="0" borderId="22" xfId="52" applyFont="1" applyFill="1" applyBorder="1" applyAlignment="1" applyProtection="1">
      <alignment horizontal="left" vertical="top" wrapText="1"/>
      <protection locked="0"/>
    </xf>
    <xf numFmtId="0" fontId="7" fillId="0" borderId="23" xfId="52" applyFont="1" applyFill="1" applyBorder="1" applyAlignment="1" applyProtection="1">
      <alignment horizontal="left" vertical="top" wrapText="1"/>
      <protection locked="0"/>
    </xf>
    <xf numFmtId="0" fontId="7" fillId="0" borderId="24" xfId="52" applyFont="1" applyFill="1" applyBorder="1" applyAlignment="1" applyProtection="1">
      <alignment horizontal="left" vertical="top" wrapText="1"/>
      <protection locked="0"/>
    </xf>
    <xf numFmtId="0" fontId="7" fillId="0" borderId="14" xfId="52" applyFont="1" applyFill="1" applyBorder="1" applyAlignment="1" applyProtection="1">
      <alignment vertical="center" wrapText="1"/>
      <protection locked="0"/>
    </xf>
    <xf numFmtId="0" fontId="7" fillId="0" borderId="15" xfId="52" applyFont="1" applyFill="1" applyBorder="1" applyAlignment="1" applyProtection="1">
      <alignment vertical="center" wrapText="1"/>
      <protection locked="0"/>
    </xf>
    <xf numFmtId="0" fontId="7" fillId="0" borderId="16" xfId="52" applyFont="1" applyFill="1" applyBorder="1" applyAlignment="1" applyProtection="1">
      <alignment vertical="center" wrapText="1"/>
      <protection locked="0"/>
    </xf>
    <xf numFmtId="0" fontId="7" fillId="0" borderId="22" xfId="52" applyFont="1" applyFill="1" applyBorder="1" applyAlignment="1" applyProtection="1">
      <alignment horizontal="center" vertical="center" wrapText="1"/>
      <protection/>
    </xf>
    <xf numFmtId="0" fontId="7" fillId="0" borderId="23" xfId="52" applyFont="1" applyFill="1" applyBorder="1" applyAlignment="1" applyProtection="1">
      <alignment horizontal="center" vertical="center" wrapText="1"/>
      <protection/>
    </xf>
    <xf numFmtId="0" fontId="7" fillId="0" borderId="24" xfId="52" applyFont="1" applyFill="1" applyBorder="1" applyAlignment="1" applyProtection="1">
      <alignment horizontal="center" vertical="center" wrapText="1"/>
      <protection/>
    </xf>
    <xf numFmtId="0" fontId="30" fillId="0" borderId="13" xfId="52" applyFont="1" applyFill="1" applyBorder="1" applyAlignment="1" applyProtection="1">
      <alignment horizontal="left" vertical="center" wrapText="1"/>
      <protection/>
    </xf>
    <xf numFmtId="0" fontId="56" fillId="0" borderId="14" xfId="52" applyFont="1" applyFill="1" applyBorder="1" applyAlignment="1" applyProtection="1">
      <alignment horizontal="left" vertical="center" wrapText="1"/>
      <protection/>
    </xf>
    <xf numFmtId="0" fontId="56" fillId="0" borderId="15" xfId="52" applyFont="1" applyFill="1" applyBorder="1" applyAlignment="1" applyProtection="1">
      <alignment horizontal="left" vertical="center" wrapText="1"/>
      <protection/>
    </xf>
    <xf numFmtId="0" fontId="56" fillId="0" borderId="16" xfId="52" applyFont="1" applyFill="1" applyBorder="1" applyAlignment="1" applyProtection="1">
      <alignment horizontal="left" vertical="center" wrapText="1"/>
      <protection/>
    </xf>
    <xf numFmtId="0" fontId="56" fillId="0" borderId="13" xfId="52" applyFont="1" applyFill="1" applyBorder="1" applyAlignment="1" applyProtection="1">
      <alignment horizontal="left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 applyProtection="1">
      <alignment horizontal="left" vertical="center" wrapText="1"/>
      <protection locked="0"/>
    </xf>
    <xf numFmtId="0" fontId="55" fillId="0" borderId="16" xfId="0" applyFont="1" applyFill="1" applyBorder="1" applyAlignment="1" applyProtection="1">
      <alignment horizontal="left" vertical="center" wrapText="1"/>
      <protection locked="0"/>
    </xf>
    <xf numFmtId="0" fontId="28" fillId="0" borderId="14" xfId="52" applyFont="1" applyFill="1" applyBorder="1" applyAlignment="1" applyProtection="1">
      <alignment horizontal="center" vertical="center" wrapText="1"/>
      <protection/>
    </xf>
    <xf numFmtId="0" fontId="28" fillId="0" borderId="15" xfId="52" applyFont="1" applyFill="1" applyBorder="1" applyAlignment="1" applyProtection="1">
      <alignment horizontal="center" vertical="center" wrapText="1"/>
      <protection/>
    </xf>
    <xf numFmtId="0" fontId="7" fillId="0" borderId="14" xfId="52" applyFont="1" applyFill="1" applyBorder="1" applyAlignment="1" applyProtection="1">
      <alignment vertical="center" wrapText="1"/>
      <protection/>
    </xf>
    <xf numFmtId="0" fontId="7" fillId="0" borderId="15" xfId="52" applyFont="1" applyFill="1" applyBorder="1" applyAlignment="1" applyProtection="1">
      <alignment vertical="center" wrapText="1"/>
      <protection/>
    </xf>
    <xf numFmtId="0" fontId="7" fillId="0" borderId="16" xfId="52" applyFont="1" applyFill="1" applyBorder="1" applyAlignment="1" applyProtection="1">
      <alignment vertical="center" wrapText="1"/>
      <protection/>
    </xf>
    <xf numFmtId="0" fontId="37" fillId="0" borderId="14" xfId="52" applyFont="1" applyFill="1" applyBorder="1" applyAlignment="1" applyProtection="1">
      <alignment horizontal="left" vertical="center" wrapText="1"/>
      <protection/>
    </xf>
    <xf numFmtId="0" fontId="37" fillId="0" borderId="15" xfId="52" applyFont="1" applyFill="1" applyBorder="1" applyAlignment="1" applyProtection="1">
      <alignment horizontal="left" vertical="center" wrapText="1"/>
      <protection/>
    </xf>
    <xf numFmtId="0" fontId="7" fillId="0" borderId="13" xfId="52" applyFont="1" applyFill="1" applyBorder="1" applyAlignment="1" applyProtection="1">
      <alignment horizontal="left" vertical="center" wrapText="1"/>
      <protection locked="0"/>
    </xf>
    <xf numFmtId="0" fontId="56" fillId="0" borderId="14" xfId="52" applyFont="1" applyFill="1" applyBorder="1" applyAlignment="1" applyProtection="1">
      <alignment vertical="center" wrapText="1"/>
      <protection/>
    </xf>
    <xf numFmtId="0" fontId="56" fillId="0" borderId="15" xfId="52" applyFont="1" applyFill="1" applyBorder="1" applyAlignment="1" applyProtection="1">
      <alignment vertical="center" wrapText="1"/>
      <protection/>
    </xf>
    <xf numFmtId="0" fontId="30" fillId="0" borderId="14" xfId="52" applyFont="1" applyFill="1" applyBorder="1" applyAlignment="1" applyProtection="1">
      <alignment horizontal="left" vertical="center" wrapText="1"/>
      <protection locked="0"/>
    </xf>
    <xf numFmtId="0" fontId="30" fillId="0" borderId="15" xfId="52" applyFont="1" applyFill="1" applyBorder="1" applyAlignment="1" applyProtection="1">
      <alignment horizontal="left" vertical="center" wrapText="1"/>
      <protection locked="0"/>
    </xf>
    <xf numFmtId="0" fontId="30" fillId="0" borderId="16" xfId="52" applyFont="1" applyFill="1" applyBorder="1" applyAlignment="1" applyProtection="1">
      <alignment horizontal="left" vertical="center" wrapText="1"/>
      <protection locked="0"/>
    </xf>
    <xf numFmtId="0" fontId="26" fillId="0" borderId="14" xfId="52" applyFont="1" applyFill="1" applyBorder="1" applyAlignment="1" applyProtection="1">
      <alignment horizontal="left" vertical="center" wrapText="1"/>
      <protection locked="0"/>
    </xf>
    <xf numFmtId="0" fontId="26" fillId="0" borderId="15" xfId="52" applyFont="1" applyFill="1" applyBorder="1" applyAlignment="1" applyProtection="1">
      <alignment horizontal="left" vertical="center" wrapText="1"/>
      <protection locked="0"/>
    </xf>
    <xf numFmtId="0" fontId="26" fillId="0" borderId="16" xfId="52" applyFont="1" applyFill="1" applyBorder="1" applyAlignment="1" applyProtection="1">
      <alignment horizontal="left" vertical="center" wrapText="1"/>
      <protection locked="0"/>
    </xf>
    <xf numFmtId="0" fontId="7" fillId="0" borderId="14" xfId="52" applyFont="1" applyFill="1" applyBorder="1" applyAlignment="1" applyProtection="1">
      <alignment horizontal="center" vertical="center" wrapText="1"/>
      <protection locked="0"/>
    </xf>
    <xf numFmtId="0" fontId="7" fillId="0" borderId="15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13" xfId="52" applyFont="1" applyFill="1" applyBorder="1" applyAlignment="1" applyProtection="1" quotePrefix="1">
      <alignment horizontal="center" vertical="center" wrapText="1"/>
      <protection locked="0"/>
    </xf>
    <xf numFmtId="0" fontId="4" fillId="0" borderId="13" xfId="52" applyFont="1" applyFill="1" applyBorder="1" applyAlignment="1" applyProtection="1">
      <alignment horizontal="center" vertical="center" wrapText="1"/>
      <protection locked="0"/>
    </xf>
    <xf numFmtId="0" fontId="26" fillId="33" borderId="20" xfId="52" applyFont="1" applyFill="1" applyBorder="1" applyAlignment="1" applyProtection="1">
      <alignment horizontal="center" vertical="center" wrapText="1"/>
      <protection/>
    </xf>
    <xf numFmtId="0" fontId="26" fillId="33" borderId="21" xfId="52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6" fillId="0" borderId="19" xfId="52" applyFont="1" applyFill="1" applyBorder="1" applyAlignment="1" applyProtection="1">
      <alignment horizontal="center" vertical="center" wrapText="1"/>
      <protection/>
    </xf>
    <xf numFmtId="0" fontId="6" fillId="0" borderId="20" xfId="52" applyFont="1" applyFill="1" applyBorder="1" applyAlignment="1" applyProtection="1">
      <alignment horizontal="center" vertical="center" wrapText="1"/>
      <protection/>
    </xf>
    <xf numFmtId="0" fontId="6" fillId="0" borderId="21" xfId="52" applyFont="1" applyFill="1" applyBorder="1" applyAlignment="1" applyProtection="1">
      <alignment horizontal="center" vertical="center" wrapText="1"/>
      <protection/>
    </xf>
    <xf numFmtId="16" fontId="34" fillId="0" borderId="0" xfId="52" applyNumberFormat="1" applyFont="1" applyFill="1" applyBorder="1" applyAlignment="1" applyProtection="1">
      <alignment horizontal="left" vertical="center" wrapText="1"/>
      <protection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28" fillId="0" borderId="14" xfId="52" applyFont="1" applyFill="1" applyBorder="1" applyAlignment="1" applyProtection="1">
      <alignment vertical="center" wrapText="1"/>
      <protection locked="0"/>
    </xf>
    <xf numFmtId="0" fontId="28" fillId="0" borderId="15" xfId="52" applyFont="1" applyFill="1" applyBorder="1" applyAlignment="1" applyProtection="1">
      <alignment vertical="center" wrapText="1"/>
      <protection locked="0"/>
    </xf>
    <xf numFmtId="0" fontId="28" fillId="0" borderId="16" xfId="52" applyFont="1" applyFill="1" applyBorder="1" applyAlignment="1" applyProtection="1">
      <alignment vertical="center" wrapText="1"/>
      <protection locked="0"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192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Alignment="1" applyProtection="1">
      <alignment horizontal="center" vertical="center" wrapText="1"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26" fillId="0" borderId="19" xfId="52" applyFont="1" applyFill="1" applyBorder="1" applyAlignment="1" applyProtection="1">
      <alignment horizontal="center" vertical="center" wrapText="1"/>
      <protection/>
    </xf>
    <xf numFmtId="0" fontId="26" fillId="0" borderId="20" xfId="52" applyFont="1" applyFill="1" applyBorder="1" applyAlignment="1" applyProtection="1">
      <alignment horizontal="center" vertical="center" wrapText="1"/>
      <protection/>
    </xf>
    <xf numFmtId="0" fontId="26" fillId="0" borderId="17" xfId="52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Border="1" applyAlignment="1" applyProtection="1">
      <alignment horizontal="center" vertical="center" wrapText="1"/>
      <protection/>
    </xf>
    <xf numFmtId="0" fontId="26" fillId="0" borderId="22" xfId="52" applyFont="1" applyFill="1" applyBorder="1" applyAlignment="1" applyProtection="1">
      <alignment horizontal="center" vertical="center" wrapText="1"/>
      <protection/>
    </xf>
    <xf numFmtId="0" fontId="26" fillId="0" borderId="23" xfId="52" applyFont="1" applyFill="1" applyBorder="1" applyAlignment="1" applyProtection="1">
      <alignment horizontal="center" vertical="center" wrapText="1"/>
      <protection/>
    </xf>
    <xf numFmtId="0" fontId="4" fillId="0" borderId="23" xfId="52" applyFont="1" applyFill="1" applyBorder="1" applyAlignment="1" applyProtection="1">
      <alignment horizontal="left" vertical="center" wrapText="1"/>
      <protection/>
    </xf>
    <xf numFmtId="192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17" xfId="52" applyFont="1" applyFill="1" applyBorder="1" applyAlignment="1" applyProtection="1">
      <alignment horizontal="center" vertical="center" wrapText="1"/>
      <protection/>
    </xf>
    <xf numFmtId="0" fontId="7" fillId="0" borderId="18" xfId="52" applyFont="1" applyFill="1" applyBorder="1" applyAlignment="1" applyProtection="1">
      <alignment horizontal="center" vertical="center" wrapText="1"/>
      <protection/>
    </xf>
    <xf numFmtId="0" fontId="7" fillId="0" borderId="19" xfId="52" applyFont="1" applyFill="1" applyBorder="1" applyAlignment="1" applyProtection="1">
      <alignment vertical="center" wrapText="1"/>
      <protection/>
    </xf>
    <xf numFmtId="0" fontId="7" fillId="0" borderId="20" xfId="52" applyFont="1" applyFill="1" applyBorder="1" applyAlignment="1" applyProtection="1">
      <alignment vertical="center" wrapText="1"/>
      <protection/>
    </xf>
    <xf numFmtId="0" fontId="7" fillId="0" borderId="21" xfId="52" applyFont="1" applyFill="1" applyBorder="1" applyAlignment="1" applyProtection="1">
      <alignment vertical="center" wrapText="1"/>
      <protection/>
    </xf>
    <xf numFmtId="0" fontId="29" fillId="0" borderId="14" xfId="52" applyFont="1" applyFill="1" applyBorder="1" applyAlignment="1" applyProtection="1">
      <alignment vertical="center" wrapText="1"/>
      <protection/>
    </xf>
    <xf numFmtId="0" fontId="29" fillId="0" borderId="15" xfId="52" applyFont="1" applyFill="1" applyBorder="1" applyAlignment="1" applyProtection="1">
      <alignment vertical="center" wrapText="1"/>
      <protection/>
    </xf>
    <xf numFmtId="0" fontId="29" fillId="0" borderId="16" xfId="52" applyFont="1" applyFill="1" applyBorder="1" applyAlignment="1" applyProtection="1">
      <alignment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85725</xdr:rowOff>
    </xdr:from>
    <xdr:to>
      <xdr:col>2</xdr:col>
      <xdr:colOff>676275</xdr:colOff>
      <xdr:row>2</xdr:row>
      <xdr:rowOff>390525</xdr:rowOff>
    </xdr:to>
    <xdr:pic>
      <xdr:nvPicPr>
        <xdr:cNvPr id="1" name="Imagen 4" descr="logo-by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6725"/>
          <a:ext cx="2324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225"/>
  <sheetViews>
    <sheetView showGridLines="0" tabSelected="1" zoomScale="85" zoomScaleNormal="85" zoomScaleSheetLayoutView="85" zoomScalePageLayoutView="73" workbookViewId="0" topLeftCell="A1">
      <selection activeCell="P38" sqref="P38"/>
    </sheetView>
  </sheetViews>
  <sheetFormatPr defaultColWidth="11.421875" defaultRowHeight="18.75" customHeight="1"/>
  <cols>
    <col min="1" max="1" width="12.7109375" style="15" customWidth="1"/>
    <col min="2" max="2" width="13.28125" style="15" customWidth="1"/>
    <col min="3" max="3" width="12.28125" style="15" customWidth="1"/>
    <col min="4" max="4" width="4.28125" style="15" customWidth="1"/>
    <col min="5" max="5" width="11.00390625" style="15" customWidth="1"/>
    <col min="6" max="6" width="6.140625" style="15" customWidth="1"/>
    <col min="7" max="7" width="14.00390625" style="15" customWidth="1"/>
    <col min="8" max="8" width="15.00390625" style="15" customWidth="1"/>
    <col min="9" max="9" width="10.28125" style="15" customWidth="1"/>
    <col min="10" max="10" width="9.7109375" style="15" customWidth="1"/>
    <col min="11" max="12" width="7.421875" style="15" customWidth="1"/>
    <col min="13" max="13" width="5.57421875" style="15" customWidth="1"/>
    <col min="14" max="14" width="7.57421875" style="15" customWidth="1"/>
    <col min="15" max="15" width="7.8515625" style="15" customWidth="1"/>
    <col min="16" max="16" width="12.00390625" style="15" customWidth="1"/>
    <col min="17" max="17" width="0.13671875" style="15" customWidth="1"/>
    <col min="18" max="18" width="7.140625" style="21" hidden="1" customWidth="1"/>
    <col min="19" max="19" width="12.140625" style="15" hidden="1" customWidth="1"/>
    <col min="20" max="20" width="44.140625" style="15" hidden="1" customWidth="1"/>
    <col min="21" max="21" width="38.421875" style="15" hidden="1" customWidth="1"/>
    <col min="22" max="22" width="3.140625" style="15" hidden="1" customWidth="1"/>
    <col min="23" max="23" width="35.421875" style="15" hidden="1" customWidth="1"/>
    <col min="24" max="24" width="27.7109375" style="15" hidden="1" customWidth="1"/>
    <col min="25" max="25" width="19.421875" style="15" hidden="1" customWidth="1"/>
    <col min="26" max="26" width="33.140625" style="15" hidden="1" customWidth="1"/>
    <col min="27" max="27" width="30.421875" style="15" hidden="1" customWidth="1"/>
    <col min="28" max="28" width="10.140625" style="15" customWidth="1"/>
    <col min="29" max="29" width="12.00390625" style="15" customWidth="1"/>
    <col min="30" max="30" width="15.421875" style="15" customWidth="1"/>
    <col min="31" max="16384" width="11.421875" style="15" customWidth="1"/>
  </cols>
  <sheetData>
    <row r="1" spans="1:18" ht="30" customHeight="1">
      <c r="A1" s="198"/>
      <c r="B1" s="199"/>
      <c r="C1" s="199"/>
      <c r="D1" s="197" t="s">
        <v>0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99" t="s">
        <v>63</v>
      </c>
      <c r="P1" s="102" t="s">
        <v>65</v>
      </c>
      <c r="Q1" s="13"/>
      <c r="R1" s="14"/>
    </row>
    <row r="2" spans="1:27" ht="10.5" customHeight="1">
      <c r="A2" s="200"/>
      <c r="B2" s="201"/>
      <c r="C2" s="201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99"/>
      <c r="P2" s="102"/>
      <c r="Q2" s="17"/>
      <c r="R2" s="13"/>
      <c r="S2" s="15" t="s">
        <v>155</v>
      </c>
      <c r="T2" s="18" t="s">
        <v>66</v>
      </c>
      <c r="U2" s="18" t="s">
        <v>67</v>
      </c>
      <c r="V2" s="19" t="s">
        <v>68</v>
      </c>
      <c r="W2" s="19" t="s">
        <v>69</v>
      </c>
      <c r="X2" s="19" t="s">
        <v>70</v>
      </c>
      <c r="Y2" s="20" t="s">
        <v>71</v>
      </c>
      <c r="Z2" s="20" t="s">
        <v>72</v>
      </c>
      <c r="AA2" s="18" t="s">
        <v>103</v>
      </c>
    </row>
    <row r="3" spans="1:24" ht="31.5" customHeight="1">
      <c r="A3" s="200"/>
      <c r="B3" s="201"/>
      <c r="C3" s="201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78" t="s">
        <v>64</v>
      </c>
      <c r="P3" s="16">
        <v>7</v>
      </c>
      <c r="Q3" s="17"/>
      <c r="R3" s="13"/>
      <c r="S3" s="15" t="s">
        <v>151</v>
      </c>
      <c r="T3" s="15" t="s">
        <v>73</v>
      </c>
      <c r="X3" s="21"/>
    </row>
    <row r="4" spans="1:27" ht="40.5" customHeight="1">
      <c r="A4" s="202"/>
      <c r="B4" s="203"/>
      <c r="C4" s="203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78" t="s">
        <v>9</v>
      </c>
      <c r="P4" s="22">
        <v>42793</v>
      </c>
      <c r="Q4" s="23"/>
      <c r="R4" s="13"/>
      <c r="T4" s="15" t="s">
        <v>74</v>
      </c>
      <c r="U4" s="15" t="s">
        <v>75</v>
      </c>
      <c r="V4" s="21">
        <v>1</v>
      </c>
      <c r="W4" s="21" t="s">
        <v>4</v>
      </c>
      <c r="X4" s="21">
        <v>2015</v>
      </c>
      <c r="Y4" s="24" t="s">
        <v>76</v>
      </c>
      <c r="Z4" s="24" t="s">
        <v>76</v>
      </c>
      <c r="AA4" s="25" t="s">
        <v>118</v>
      </c>
    </row>
    <row r="5" spans="1:27" ht="18.75" customHeight="1">
      <c r="A5" s="27" t="s">
        <v>9</v>
      </c>
      <c r="B5" s="105"/>
      <c r="C5" s="106"/>
      <c r="D5" s="106"/>
      <c r="E5" s="106"/>
      <c r="F5" s="106"/>
      <c r="G5" s="106"/>
      <c r="H5" s="107"/>
      <c r="I5" s="129" t="s">
        <v>14</v>
      </c>
      <c r="J5" s="129"/>
      <c r="K5" s="85"/>
      <c r="L5" s="86"/>
      <c r="M5" s="87"/>
      <c r="N5" s="28"/>
      <c r="O5" s="29"/>
      <c r="P5" s="30"/>
      <c r="Q5" s="26"/>
      <c r="R5" s="13"/>
      <c r="T5" s="15" t="s">
        <v>77</v>
      </c>
      <c r="U5" s="15" t="s">
        <v>1</v>
      </c>
      <c r="V5" s="21">
        <v>2</v>
      </c>
      <c r="W5" s="21" t="s">
        <v>8</v>
      </c>
      <c r="X5" s="21">
        <v>2014</v>
      </c>
      <c r="Y5" s="24" t="s">
        <v>3</v>
      </c>
      <c r="Z5" s="24" t="s">
        <v>2</v>
      </c>
      <c r="AA5" s="25" t="s">
        <v>115</v>
      </c>
    </row>
    <row r="6" spans="1:27" ht="28.5" customHeight="1">
      <c r="A6" s="114" t="s">
        <v>16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31"/>
      <c r="R6" s="26"/>
      <c r="T6" s="15" t="s">
        <v>78</v>
      </c>
      <c r="U6" s="15" t="s">
        <v>5</v>
      </c>
      <c r="V6" s="21">
        <v>3</v>
      </c>
      <c r="W6" s="21" t="s">
        <v>13</v>
      </c>
      <c r="X6" s="21">
        <v>2013</v>
      </c>
      <c r="Y6" s="24" t="s">
        <v>7</v>
      </c>
      <c r="Z6" s="24" t="s">
        <v>6</v>
      </c>
      <c r="AA6" s="25" t="s">
        <v>110</v>
      </c>
    </row>
    <row r="7" spans="1:27" ht="18.75">
      <c r="A7" s="134" t="s">
        <v>18</v>
      </c>
      <c r="B7" s="134"/>
      <c r="C7" s="165"/>
      <c r="D7" s="165"/>
      <c r="E7" s="165"/>
      <c r="F7" s="165"/>
      <c r="G7" s="165"/>
      <c r="H7" s="165"/>
      <c r="I7" s="165"/>
      <c r="J7" s="33" t="s">
        <v>19</v>
      </c>
      <c r="K7" s="85"/>
      <c r="L7" s="86"/>
      <c r="M7" s="87"/>
      <c r="N7" s="73" t="s">
        <v>20</v>
      </c>
      <c r="O7" s="105"/>
      <c r="P7" s="107"/>
      <c r="Q7" s="32"/>
      <c r="R7" s="13"/>
      <c r="T7" s="15" t="s">
        <v>145</v>
      </c>
      <c r="U7" s="15" t="s">
        <v>10</v>
      </c>
      <c r="V7" s="21">
        <v>4</v>
      </c>
      <c r="W7" s="21" t="s">
        <v>79</v>
      </c>
      <c r="X7" s="21">
        <v>2012</v>
      </c>
      <c r="Y7" s="24" t="s">
        <v>12</v>
      </c>
      <c r="Z7" s="24" t="s">
        <v>11</v>
      </c>
      <c r="AA7" s="25" t="s">
        <v>106</v>
      </c>
    </row>
    <row r="8" spans="1:27" ht="28.5" customHeight="1">
      <c r="A8" s="27" t="s">
        <v>22</v>
      </c>
      <c r="B8" s="105"/>
      <c r="C8" s="106"/>
      <c r="D8" s="106"/>
      <c r="E8" s="106"/>
      <c r="F8" s="106"/>
      <c r="G8" s="106"/>
      <c r="H8" s="107"/>
      <c r="I8" s="127" t="s">
        <v>23</v>
      </c>
      <c r="J8" s="128"/>
      <c r="K8" s="168" t="s">
        <v>73</v>
      </c>
      <c r="L8" s="169"/>
      <c r="M8" s="169"/>
      <c r="N8" s="169"/>
      <c r="O8" s="169"/>
      <c r="P8" s="170"/>
      <c r="Q8" s="34"/>
      <c r="R8" s="26"/>
      <c r="T8" s="15" t="s">
        <v>128</v>
      </c>
      <c r="U8" s="15" t="s">
        <v>80</v>
      </c>
      <c r="V8" s="21">
        <v>5</v>
      </c>
      <c r="W8" s="21" t="s">
        <v>15</v>
      </c>
      <c r="X8" s="21">
        <v>2011</v>
      </c>
      <c r="Y8" s="24" t="s">
        <v>81</v>
      </c>
      <c r="Z8" s="35" t="s">
        <v>82</v>
      </c>
      <c r="AA8" s="25" t="s">
        <v>117</v>
      </c>
    </row>
    <row r="9" spans="1:27" ht="28.5" customHeight="1">
      <c r="A9" s="127" t="s">
        <v>25</v>
      </c>
      <c r="B9" s="130"/>
      <c r="C9" s="128"/>
      <c r="D9" s="1"/>
      <c r="E9" s="2"/>
      <c r="F9" s="3"/>
      <c r="G9" s="37" t="s">
        <v>26</v>
      </c>
      <c r="H9" s="12" t="s">
        <v>81</v>
      </c>
      <c r="I9" s="129" t="s">
        <v>27</v>
      </c>
      <c r="J9" s="129"/>
      <c r="K9" s="155"/>
      <c r="L9" s="156"/>
      <c r="M9" s="156"/>
      <c r="N9" s="157"/>
      <c r="O9" s="72" t="s">
        <v>28</v>
      </c>
      <c r="P9" s="4"/>
      <c r="Q9" s="36"/>
      <c r="R9" s="26"/>
      <c r="T9" s="15" t="s">
        <v>83</v>
      </c>
      <c r="V9" s="21">
        <v>6</v>
      </c>
      <c r="W9" s="21" t="s">
        <v>84</v>
      </c>
      <c r="X9" s="21">
        <v>2010</v>
      </c>
      <c r="AA9" s="25" t="s">
        <v>119</v>
      </c>
    </row>
    <row r="10" spans="1:27" ht="28.5" customHeight="1">
      <c r="A10" s="151" t="s">
        <v>30</v>
      </c>
      <c r="B10" s="153"/>
      <c r="C10" s="105"/>
      <c r="D10" s="106"/>
      <c r="E10" s="106"/>
      <c r="F10" s="106"/>
      <c r="G10" s="106"/>
      <c r="H10" s="107"/>
      <c r="I10" s="127" t="s">
        <v>31</v>
      </c>
      <c r="J10" s="130"/>
      <c r="K10" s="128"/>
      <c r="L10" s="105"/>
      <c r="M10" s="106"/>
      <c r="N10" s="106"/>
      <c r="O10" s="106"/>
      <c r="P10" s="107"/>
      <c r="Q10" s="38"/>
      <c r="R10" s="39"/>
      <c r="T10" s="15" t="s">
        <v>85</v>
      </c>
      <c r="V10" s="21">
        <v>7</v>
      </c>
      <c r="W10" s="21" t="s">
        <v>17</v>
      </c>
      <c r="X10" s="21">
        <v>2009</v>
      </c>
      <c r="AA10" s="25" t="s">
        <v>111</v>
      </c>
    </row>
    <row r="11" spans="1:27" ht="28.5" customHeight="1">
      <c r="A11" s="166" t="s">
        <v>33</v>
      </c>
      <c r="B11" s="167"/>
      <c r="C11" s="105"/>
      <c r="D11" s="107"/>
      <c r="E11" s="40" t="s">
        <v>34</v>
      </c>
      <c r="F11" s="105"/>
      <c r="G11" s="106"/>
      <c r="H11" s="107"/>
      <c r="I11" s="41" t="s">
        <v>60</v>
      </c>
      <c r="J11" s="155"/>
      <c r="K11" s="156"/>
      <c r="L11" s="156"/>
      <c r="M11" s="156"/>
      <c r="N11" s="156"/>
      <c r="O11" s="156"/>
      <c r="P11" s="157"/>
      <c r="Q11" s="34"/>
      <c r="R11" s="26"/>
      <c r="T11" s="15" t="s">
        <v>129</v>
      </c>
      <c r="V11" s="21">
        <v>8</v>
      </c>
      <c r="W11" s="21" t="s">
        <v>21</v>
      </c>
      <c r="X11" s="21">
        <v>2008</v>
      </c>
      <c r="AA11" s="25" t="s">
        <v>113</v>
      </c>
    </row>
    <row r="12" spans="1:27" ht="28.5" customHeight="1">
      <c r="A12" s="154" t="s">
        <v>36</v>
      </c>
      <c r="B12" s="154"/>
      <c r="C12" s="154"/>
      <c r="D12" s="154"/>
      <c r="E12" s="154"/>
      <c r="F12" s="154"/>
      <c r="G12" s="105"/>
      <c r="H12" s="107"/>
      <c r="I12" s="151" t="s">
        <v>37</v>
      </c>
      <c r="J12" s="152"/>
      <c r="K12" s="152"/>
      <c r="L12" s="152"/>
      <c r="M12" s="153"/>
      <c r="N12" s="105"/>
      <c r="O12" s="106"/>
      <c r="P12" s="107"/>
      <c r="Q12" s="38"/>
      <c r="R12" s="39"/>
      <c r="T12" s="15" t="s">
        <v>86</v>
      </c>
      <c r="V12" s="21">
        <v>9</v>
      </c>
      <c r="W12" s="21" t="s">
        <v>24</v>
      </c>
      <c r="X12" s="21">
        <v>2007</v>
      </c>
      <c r="AA12" s="25" t="s">
        <v>114</v>
      </c>
    </row>
    <row r="13" spans="1:27" ht="28.5" customHeight="1">
      <c r="A13" s="114" t="s">
        <v>38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34"/>
      <c r="R13" s="26"/>
      <c r="T13" s="15" t="s">
        <v>87</v>
      </c>
      <c r="V13" s="21">
        <v>10</v>
      </c>
      <c r="W13" s="21" t="s">
        <v>29</v>
      </c>
      <c r="X13" s="21">
        <v>2006</v>
      </c>
      <c r="AA13" s="25" t="s">
        <v>108</v>
      </c>
    </row>
    <row r="14" spans="1:27" ht="18.75">
      <c r="A14" s="127" t="s">
        <v>58</v>
      </c>
      <c r="B14" s="130"/>
      <c r="C14" s="130"/>
      <c r="D14" s="128"/>
      <c r="E14" s="10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32"/>
      <c r="R14" s="13"/>
      <c r="T14" s="15" t="s">
        <v>88</v>
      </c>
      <c r="V14" s="21">
        <v>11</v>
      </c>
      <c r="W14" s="21" t="s">
        <v>32</v>
      </c>
      <c r="X14" s="21">
        <v>2005</v>
      </c>
      <c r="AA14" s="25" t="s">
        <v>116</v>
      </c>
    </row>
    <row r="15" spans="1:27" ht="28.5" customHeight="1">
      <c r="A15" s="163" t="s">
        <v>39</v>
      </c>
      <c r="B15" s="164"/>
      <c r="C15" s="164"/>
      <c r="D15" s="164"/>
      <c r="E15" s="42"/>
      <c r="F15" s="85" t="s">
        <v>73</v>
      </c>
      <c r="G15" s="86"/>
      <c r="H15" s="87"/>
      <c r="I15" s="127" t="s">
        <v>125</v>
      </c>
      <c r="J15" s="130"/>
      <c r="K15" s="130"/>
      <c r="L15" s="130"/>
      <c r="M15" s="128"/>
      <c r="N15" s="85"/>
      <c r="O15" s="86"/>
      <c r="P15" s="87"/>
      <c r="Q15" s="34"/>
      <c r="R15" s="26"/>
      <c r="T15" s="15" t="s">
        <v>130</v>
      </c>
      <c r="V15" s="21">
        <v>12</v>
      </c>
      <c r="W15" s="21" t="s">
        <v>35</v>
      </c>
      <c r="X15" s="21">
        <v>2004</v>
      </c>
      <c r="AA15" s="25" t="s">
        <v>112</v>
      </c>
    </row>
    <row r="16" spans="1:27" ht="28.5" customHeight="1">
      <c r="A16" s="127" t="s">
        <v>40</v>
      </c>
      <c r="B16" s="130"/>
      <c r="C16" s="128"/>
      <c r="D16" s="105"/>
      <c r="E16" s="106"/>
      <c r="F16" s="106"/>
      <c r="G16" s="106"/>
      <c r="H16" s="106"/>
      <c r="I16" s="106"/>
      <c r="J16" s="106"/>
      <c r="K16" s="107"/>
      <c r="L16" s="150" t="s">
        <v>41</v>
      </c>
      <c r="M16" s="150"/>
      <c r="N16" s="150"/>
      <c r="O16" s="105"/>
      <c r="P16" s="107"/>
      <c r="Q16" s="43"/>
      <c r="R16" s="26"/>
      <c r="T16" s="15" t="s">
        <v>127</v>
      </c>
      <c r="V16" s="21">
        <v>13</v>
      </c>
      <c r="W16" s="21"/>
      <c r="X16" s="21">
        <v>2003</v>
      </c>
      <c r="AA16" s="25" t="s">
        <v>120</v>
      </c>
    </row>
    <row r="17" spans="1:27" ht="28.5" customHeight="1">
      <c r="A17" s="127" t="s">
        <v>42</v>
      </c>
      <c r="B17" s="130"/>
      <c r="C17" s="130"/>
      <c r="D17" s="128"/>
      <c r="E17" s="105"/>
      <c r="F17" s="106"/>
      <c r="G17" s="106"/>
      <c r="H17" s="106"/>
      <c r="I17" s="106"/>
      <c r="J17" s="106"/>
      <c r="K17" s="107"/>
      <c r="L17" s="150" t="s">
        <v>43</v>
      </c>
      <c r="M17" s="150"/>
      <c r="N17" s="150"/>
      <c r="O17" s="105"/>
      <c r="P17" s="107"/>
      <c r="Q17" s="34"/>
      <c r="R17" s="26"/>
      <c r="T17" s="15" t="s">
        <v>131</v>
      </c>
      <c r="V17" s="21">
        <v>14</v>
      </c>
      <c r="W17" s="21"/>
      <c r="X17" s="21">
        <v>2002</v>
      </c>
      <c r="AA17" s="25" t="s">
        <v>121</v>
      </c>
    </row>
    <row r="18" spans="1:27" ht="34.5" customHeight="1">
      <c r="A18" s="127" t="s">
        <v>44</v>
      </c>
      <c r="B18" s="128"/>
      <c r="C18" s="105"/>
      <c r="D18" s="107"/>
      <c r="E18" s="127" t="s">
        <v>45</v>
      </c>
      <c r="F18" s="128"/>
      <c r="G18" s="10"/>
      <c r="H18" s="74" t="s">
        <v>46</v>
      </c>
      <c r="I18" s="171"/>
      <c r="J18" s="172"/>
      <c r="K18" s="173"/>
      <c r="L18" s="158" t="s">
        <v>47</v>
      </c>
      <c r="M18" s="159"/>
      <c r="N18" s="85"/>
      <c r="O18" s="86"/>
      <c r="P18" s="87"/>
      <c r="Q18" s="34"/>
      <c r="R18" s="26"/>
      <c r="T18" s="15" t="s">
        <v>132</v>
      </c>
      <c r="V18" s="21">
        <v>15</v>
      </c>
      <c r="W18" s="21"/>
      <c r="X18" s="21">
        <v>2001</v>
      </c>
      <c r="AA18" s="25" t="s">
        <v>104</v>
      </c>
    </row>
    <row r="19" spans="1:27" ht="33.75" customHeight="1">
      <c r="A19" s="114" t="s">
        <v>48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43"/>
      <c r="R19" s="26"/>
      <c r="T19" s="15" t="s">
        <v>164</v>
      </c>
      <c r="V19" s="21">
        <v>16</v>
      </c>
      <c r="W19" s="21"/>
      <c r="X19" s="21">
        <v>2000</v>
      </c>
      <c r="AA19" s="25" t="s">
        <v>105</v>
      </c>
    </row>
    <row r="20" spans="1:27" ht="18.75">
      <c r="A20" s="127" t="s">
        <v>193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28"/>
      <c r="Q20" s="32"/>
      <c r="R20" s="13"/>
      <c r="T20" s="15" t="s">
        <v>165</v>
      </c>
      <c r="V20" s="21">
        <v>17</v>
      </c>
      <c r="W20" s="21"/>
      <c r="X20" s="21">
        <v>1999</v>
      </c>
      <c r="AA20" s="25" t="s">
        <v>107</v>
      </c>
    </row>
    <row r="21" spans="1:27" ht="28.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7"/>
      <c r="Q21" s="43"/>
      <c r="R21" s="26"/>
      <c r="T21" s="15" t="s">
        <v>133</v>
      </c>
      <c r="V21" s="21">
        <v>20</v>
      </c>
      <c r="W21" s="21"/>
      <c r="X21" s="21">
        <v>1998</v>
      </c>
      <c r="AA21" s="25" t="s">
        <v>109</v>
      </c>
    </row>
    <row r="22" spans="1:24" ht="28.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34"/>
      <c r="R22" s="26"/>
      <c r="T22" s="15" t="s">
        <v>166</v>
      </c>
      <c r="V22" s="21">
        <v>21</v>
      </c>
      <c r="W22" s="21"/>
      <c r="X22" s="21">
        <v>1997</v>
      </c>
    </row>
    <row r="23" spans="1:24" ht="28.5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3"/>
      <c r="Q23" s="34"/>
      <c r="R23" s="26"/>
      <c r="T23" s="15" t="s">
        <v>134</v>
      </c>
      <c r="V23" s="21">
        <v>22</v>
      </c>
      <c r="W23" s="21"/>
      <c r="X23" s="21">
        <v>1996</v>
      </c>
    </row>
    <row r="24" spans="1:24" ht="28.5" customHeight="1">
      <c r="A24" s="127" t="s">
        <v>61</v>
      </c>
      <c r="B24" s="130"/>
      <c r="C24" s="130"/>
      <c r="D24" s="130"/>
      <c r="E24" s="128"/>
      <c r="F24" s="105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34"/>
      <c r="R24" s="26"/>
      <c r="T24" s="15" t="s">
        <v>89</v>
      </c>
      <c r="V24" s="21">
        <v>23</v>
      </c>
      <c r="W24" s="21"/>
      <c r="X24" s="21">
        <v>1995</v>
      </c>
    </row>
    <row r="25" spans="1:24" ht="28.5" customHeight="1">
      <c r="A25" s="127" t="s">
        <v>59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28"/>
      <c r="Q25" s="34"/>
      <c r="R25" s="26"/>
      <c r="T25" s="15" t="s">
        <v>90</v>
      </c>
      <c r="V25" s="21">
        <v>24</v>
      </c>
      <c r="W25" s="21"/>
      <c r="X25" s="21">
        <v>1994</v>
      </c>
    </row>
    <row r="26" spans="1:24" ht="28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7"/>
      <c r="Q26" s="43"/>
      <c r="R26" s="26"/>
      <c r="T26" s="15" t="s">
        <v>91</v>
      </c>
      <c r="V26" s="21">
        <v>25</v>
      </c>
      <c r="W26" s="21"/>
      <c r="X26" s="21">
        <v>1993</v>
      </c>
    </row>
    <row r="27" spans="1:24" ht="28.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3"/>
      <c r="Q27" s="34"/>
      <c r="R27" s="26"/>
      <c r="T27" s="15" t="s">
        <v>92</v>
      </c>
      <c r="V27" s="21">
        <v>26</v>
      </c>
      <c r="W27" s="21"/>
      <c r="X27" s="21">
        <v>1992</v>
      </c>
    </row>
    <row r="28" spans="1:24" ht="28.5" customHeight="1">
      <c r="A28" s="134" t="s">
        <v>62</v>
      </c>
      <c r="B28" s="134"/>
      <c r="C28" s="134"/>
      <c r="D28" s="134"/>
      <c r="E28" s="134"/>
      <c r="F28" s="134"/>
      <c r="G28" s="134"/>
      <c r="H28" s="134"/>
      <c r="I28" s="134"/>
      <c r="J28" s="144"/>
      <c r="K28" s="145"/>
      <c r="L28" s="145"/>
      <c r="M28" s="145"/>
      <c r="N28" s="145"/>
      <c r="O28" s="145"/>
      <c r="P28" s="146"/>
      <c r="Q28" s="34"/>
      <c r="R28" s="26"/>
      <c r="T28" s="15" t="s">
        <v>93</v>
      </c>
      <c r="V28" s="21">
        <v>27</v>
      </c>
      <c r="W28" s="21"/>
      <c r="X28" s="21">
        <v>1991</v>
      </c>
    </row>
    <row r="29" spans="1:24" ht="28.5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/>
      <c r="Q29" s="34"/>
      <c r="R29" s="26"/>
      <c r="T29" s="15" t="s">
        <v>94</v>
      </c>
      <c r="V29" s="21">
        <v>28</v>
      </c>
      <c r="W29" s="21"/>
      <c r="X29" s="21">
        <v>1990</v>
      </c>
    </row>
    <row r="30" spans="1:24" ht="28.5" customHeight="1">
      <c r="A30" s="127" t="s">
        <v>49</v>
      </c>
      <c r="B30" s="130"/>
      <c r="C30" s="128"/>
      <c r="D30" s="105"/>
      <c r="E30" s="106"/>
      <c r="F30" s="106"/>
      <c r="G30" s="107"/>
      <c r="H30" s="134" t="s">
        <v>50</v>
      </c>
      <c r="I30" s="134"/>
      <c r="J30" s="134"/>
      <c r="K30" s="85"/>
      <c r="L30" s="86"/>
      <c r="M30" s="86"/>
      <c r="N30" s="86"/>
      <c r="O30" s="86"/>
      <c r="P30" s="87"/>
      <c r="Q30" s="34"/>
      <c r="R30" s="26"/>
      <c r="T30" s="15" t="s">
        <v>55</v>
      </c>
      <c r="V30" s="21">
        <v>29</v>
      </c>
      <c r="W30" s="21"/>
      <c r="X30" s="21">
        <v>1989</v>
      </c>
    </row>
    <row r="31" spans="1:24" ht="22.5" customHeight="1">
      <c r="A31" s="117" t="s">
        <v>51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43"/>
      <c r="R31" s="26"/>
      <c r="T31" s="15" t="s">
        <v>95</v>
      </c>
      <c r="V31" s="21">
        <v>30</v>
      </c>
      <c r="W31" s="21"/>
      <c r="X31" s="21">
        <v>1988</v>
      </c>
    </row>
    <row r="32" spans="1:24" ht="18.75">
      <c r="A32" s="121" t="s">
        <v>168</v>
      </c>
      <c r="B32" s="122"/>
      <c r="C32" s="122"/>
      <c r="D32" s="122"/>
      <c r="E32" s="122"/>
      <c r="F32" s="122"/>
      <c r="G32" s="123"/>
      <c r="H32" s="93" t="s">
        <v>190</v>
      </c>
      <c r="I32" s="94"/>
      <c r="J32" s="94"/>
      <c r="K32" s="94"/>
      <c r="L32" s="94"/>
      <c r="M32" s="94"/>
      <c r="N32" s="94"/>
      <c r="O32" s="95"/>
      <c r="P32" s="75" t="s">
        <v>191</v>
      </c>
      <c r="Q32" s="32"/>
      <c r="R32" s="26"/>
      <c r="T32" s="15" t="s">
        <v>96</v>
      </c>
      <c r="V32" s="21">
        <v>31</v>
      </c>
      <c r="X32" s="21">
        <v>1987</v>
      </c>
    </row>
    <row r="33" spans="1:24" ht="18.75" customHeight="1">
      <c r="A33" s="124"/>
      <c r="B33" s="125"/>
      <c r="C33" s="125"/>
      <c r="D33" s="125"/>
      <c r="E33" s="125"/>
      <c r="F33" s="125"/>
      <c r="G33" s="126"/>
      <c r="H33" s="93" t="s">
        <v>149</v>
      </c>
      <c r="I33" s="94"/>
      <c r="J33" s="94"/>
      <c r="K33" s="94"/>
      <c r="L33" s="94"/>
      <c r="M33" s="94"/>
      <c r="N33" s="94"/>
      <c r="O33" s="95"/>
      <c r="P33" s="76" t="s">
        <v>192</v>
      </c>
      <c r="Q33" s="32"/>
      <c r="R33" s="26"/>
      <c r="V33" s="21"/>
      <c r="X33" s="21"/>
    </row>
    <row r="34" spans="1:24" ht="18.75">
      <c r="A34" s="124"/>
      <c r="B34" s="125"/>
      <c r="C34" s="125"/>
      <c r="D34" s="125"/>
      <c r="E34" s="125"/>
      <c r="F34" s="125"/>
      <c r="G34" s="126"/>
      <c r="H34" s="93" t="s">
        <v>169</v>
      </c>
      <c r="I34" s="94"/>
      <c r="J34" s="94"/>
      <c r="K34" s="94"/>
      <c r="L34" s="94"/>
      <c r="M34" s="94"/>
      <c r="N34" s="94"/>
      <c r="O34" s="95"/>
      <c r="P34" s="76" t="s">
        <v>192</v>
      </c>
      <c r="Q34" s="32"/>
      <c r="R34" s="26"/>
      <c r="T34" s="15" t="s">
        <v>192</v>
      </c>
      <c r="V34" s="21"/>
      <c r="X34" s="21"/>
    </row>
    <row r="35" spans="1:24" ht="18.75" customHeight="1">
      <c r="A35" s="206" t="s">
        <v>184</v>
      </c>
      <c r="B35" s="104"/>
      <c r="C35" s="104"/>
      <c r="D35" s="104"/>
      <c r="E35" s="104"/>
      <c r="F35" s="104"/>
      <c r="G35" s="207"/>
      <c r="H35" s="93" t="s">
        <v>170</v>
      </c>
      <c r="I35" s="94"/>
      <c r="J35" s="94"/>
      <c r="K35" s="94"/>
      <c r="L35" s="94"/>
      <c r="M35" s="94"/>
      <c r="N35" s="94"/>
      <c r="O35" s="95"/>
      <c r="P35" s="76" t="s">
        <v>192</v>
      </c>
      <c r="Q35" s="32"/>
      <c r="R35" s="26"/>
      <c r="T35" s="15" t="s">
        <v>188</v>
      </c>
      <c r="V35" s="21"/>
      <c r="X35" s="21"/>
    </row>
    <row r="36" spans="1:24" ht="18.75" customHeight="1">
      <c r="A36" s="206"/>
      <c r="B36" s="104"/>
      <c r="C36" s="104"/>
      <c r="D36" s="104"/>
      <c r="E36" s="104"/>
      <c r="F36" s="104"/>
      <c r="G36" s="207"/>
      <c r="H36" s="93" t="s">
        <v>150</v>
      </c>
      <c r="I36" s="94"/>
      <c r="J36" s="94"/>
      <c r="K36" s="94"/>
      <c r="L36" s="94"/>
      <c r="M36" s="94"/>
      <c r="N36" s="94"/>
      <c r="O36" s="95"/>
      <c r="P36" s="76" t="s">
        <v>192</v>
      </c>
      <c r="Q36" s="32"/>
      <c r="R36" s="26"/>
      <c r="T36" s="15" t="s">
        <v>161</v>
      </c>
      <c r="V36" s="21"/>
      <c r="X36" s="21"/>
    </row>
    <row r="37" spans="1:24" ht="29.25" customHeight="1">
      <c r="A37" s="206"/>
      <c r="B37" s="104"/>
      <c r="C37" s="104"/>
      <c r="D37" s="104"/>
      <c r="E37" s="104"/>
      <c r="F37" s="104"/>
      <c r="G37" s="207"/>
      <c r="H37" s="93" t="s">
        <v>185</v>
      </c>
      <c r="I37" s="94"/>
      <c r="J37" s="94"/>
      <c r="K37" s="94"/>
      <c r="L37" s="94"/>
      <c r="M37" s="94"/>
      <c r="N37" s="94"/>
      <c r="O37" s="95"/>
      <c r="P37" s="76" t="s">
        <v>192</v>
      </c>
      <c r="Q37" s="32"/>
      <c r="R37" s="26"/>
      <c r="T37" s="15" t="s">
        <v>189</v>
      </c>
      <c r="V37" s="21"/>
      <c r="X37" s="21"/>
    </row>
    <row r="38" spans="1:24" ht="25.5" customHeight="1">
      <c r="A38" s="206"/>
      <c r="B38" s="104"/>
      <c r="C38" s="104"/>
      <c r="D38" s="104"/>
      <c r="E38" s="104"/>
      <c r="F38" s="104"/>
      <c r="G38" s="207"/>
      <c r="H38" s="93" t="s">
        <v>137</v>
      </c>
      <c r="I38" s="94"/>
      <c r="J38" s="94"/>
      <c r="K38" s="94"/>
      <c r="L38" s="94"/>
      <c r="M38" s="94"/>
      <c r="N38" s="94"/>
      <c r="O38" s="95"/>
      <c r="P38" s="76" t="s">
        <v>192</v>
      </c>
      <c r="Q38" s="32"/>
      <c r="R38" s="26"/>
      <c r="V38" s="21"/>
      <c r="X38" s="21"/>
    </row>
    <row r="39" spans="1:24" ht="30" customHeight="1">
      <c r="A39" s="147"/>
      <c r="B39" s="148"/>
      <c r="C39" s="148"/>
      <c r="D39" s="148"/>
      <c r="E39" s="148"/>
      <c r="F39" s="148"/>
      <c r="G39" s="149"/>
      <c r="H39" s="93" t="s">
        <v>183</v>
      </c>
      <c r="I39" s="94"/>
      <c r="J39" s="94"/>
      <c r="K39" s="94"/>
      <c r="L39" s="94"/>
      <c r="M39" s="94"/>
      <c r="N39" s="94"/>
      <c r="O39" s="95"/>
      <c r="P39" s="76" t="s">
        <v>192</v>
      </c>
      <c r="Q39" s="32"/>
      <c r="R39" s="26"/>
      <c r="V39" s="21"/>
      <c r="X39" s="21"/>
    </row>
    <row r="40" spans="1:24" ht="17.25" customHeight="1">
      <c r="A40" s="211" t="s">
        <v>146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3"/>
      <c r="Q40" s="44"/>
      <c r="R40" s="26"/>
      <c r="T40" s="15" t="s">
        <v>97</v>
      </c>
      <c r="X40" s="21">
        <v>1986</v>
      </c>
    </row>
    <row r="41" spans="1:24" ht="15" customHeight="1">
      <c r="A41" s="208" t="s">
        <v>147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10"/>
      <c r="Q41" s="44"/>
      <c r="R41" s="26"/>
      <c r="T41" s="15" t="s">
        <v>56</v>
      </c>
      <c r="X41" s="21">
        <v>1985</v>
      </c>
    </row>
    <row r="42" spans="1:20" ht="20.25" customHeight="1">
      <c r="A42" s="118" t="s">
        <v>148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44"/>
      <c r="R42" s="13"/>
      <c r="T42" s="15" t="s">
        <v>57</v>
      </c>
    </row>
    <row r="43" spans="1:20" ht="35.25" customHeight="1">
      <c r="A43" s="118" t="s">
        <v>171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20"/>
      <c r="Q43" s="44"/>
      <c r="R43" s="26"/>
      <c r="T43" s="15" t="s">
        <v>98</v>
      </c>
    </row>
    <row r="44" spans="1:20" ht="35.25" customHeight="1">
      <c r="A44" s="118" t="s">
        <v>172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44"/>
      <c r="R44" s="26"/>
      <c r="T44" s="15" t="s">
        <v>99</v>
      </c>
    </row>
    <row r="45" spans="1:20" ht="18" customHeight="1">
      <c r="A45" s="131" t="s">
        <v>52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45"/>
      <c r="R45" s="26"/>
      <c r="T45" s="15" t="s">
        <v>100</v>
      </c>
    </row>
    <row r="46" spans="1:18" ht="35.25" customHeight="1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9"/>
      <c r="Q46" s="45"/>
      <c r="R46" s="26"/>
    </row>
    <row r="47" spans="1:18" ht="35.2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45"/>
      <c r="R47" s="26"/>
    </row>
    <row r="48" spans="1:18" ht="135" customHeight="1">
      <c r="A48" s="103" t="s">
        <v>201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45"/>
      <c r="R48" s="26"/>
    </row>
    <row r="49" spans="1:18" ht="35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45"/>
      <c r="R49" s="26"/>
    </row>
    <row r="50" spans="1:20" ht="18.75" customHeight="1">
      <c r="A50" s="114" t="s">
        <v>53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32"/>
      <c r="R50" s="26"/>
      <c r="T50" s="15" t="s">
        <v>101</v>
      </c>
    </row>
    <row r="51" spans="1:20" ht="22.5" customHeight="1">
      <c r="A51" s="85" t="s">
        <v>54</v>
      </c>
      <c r="B51" s="86"/>
      <c r="C51" s="86"/>
      <c r="D51" s="86"/>
      <c r="E51" s="86"/>
      <c r="F51" s="86"/>
      <c r="G51" s="87"/>
      <c r="H51" s="86" t="s">
        <v>126</v>
      </c>
      <c r="I51" s="86"/>
      <c r="J51" s="86"/>
      <c r="K51" s="86"/>
      <c r="L51" s="86"/>
      <c r="M51" s="86"/>
      <c r="N51" s="86"/>
      <c r="O51" s="86"/>
      <c r="P51" s="87"/>
      <c r="Q51" s="43"/>
      <c r="R51" s="13"/>
      <c r="T51" s="15" t="s">
        <v>102</v>
      </c>
    </row>
    <row r="52" spans="1:20" ht="22.5" customHeight="1">
      <c r="A52" s="85" t="s">
        <v>199</v>
      </c>
      <c r="B52" s="86"/>
      <c r="C52" s="86"/>
      <c r="D52" s="86"/>
      <c r="E52" s="86"/>
      <c r="F52" s="86"/>
      <c r="G52" s="87"/>
      <c r="H52" s="190" t="s">
        <v>126</v>
      </c>
      <c r="I52" s="191"/>
      <c r="J52" s="191"/>
      <c r="K52" s="191"/>
      <c r="L52" s="191"/>
      <c r="M52" s="191"/>
      <c r="N52" s="191"/>
      <c r="O52" s="191"/>
      <c r="P52" s="192"/>
      <c r="Q52" s="44"/>
      <c r="R52" s="13"/>
      <c r="T52" s="15" t="s">
        <v>159</v>
      </c>
    </row>
    <row r="53" spans="1:18" ht="22.5" customHeight="1">
      <c r="A53" s="27" t="s">
        <v>122</v>
      </c>
      <c r="B53" s="4"/>
      <c r="C53" s="112" t="s">
        <v>123</v>
      </c>
      <c r="D53" s="113"/>
      <c r="E53" s="5"/>
      <c r="F53" s="183" t="s">
        <v>124</v>
      </c>
      <c r="G53" s="184"/>
      <c r="H53" s="11"/>
      <c r="I53" s="47"/>
      <c r="J53" s="47"/>
      <c r="K53" s="47"/>
      <c r="L53" s="47"/>
      <c r="M53" s="46"/>
      <c r="N53" s="47"/>
      <c r="O53" s="47"/>
      <c r="P53" s="48"/>
      <c r="Q53" s="49"/>
      <c r="R53" s="26"/>
    </row>
    <row r="54" spans="1:18" ht="24.75" customHeight="1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6"/>
      <c r="Q54" s="50"/>
      <c r="R54" s="26"/>
    </row>
    <row r="55" spans="1:18" ht="24.75" customHeight="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7"/>
      <c r="Q55" s="34"/>
      <c r="R55" s="26"/>
    </row>
    <row r="56" spans="1:16" ht="22.5" customHeight="1">
      <c r="A56" s="82" t="s">
        <v>135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</row>
    <row r="57" spans="1:16" ht="46.5" customHeight="1">
      <c r="A57" s="109" t="s">
        <v>186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1"/>
    </row>
    <row r="58" spans="1:27" ht="18.75" customHeight="1">
      <c r="A58" s="91" t="s">
        <v>156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52"/>
      <c r="R58" s="13"/>
      <c r="V58" s="21"/>
      <c r="W58" s="21"/>
      <c r="X58" s="21"/>
      <c r="Y58" s="24"/>
      <c r="Z58" s="24"/>
      <c r="AA58" s="25"/>
    </row>
    <row r="59" spans="1:17" ht="31.5" customHeight="1">
      <c r="A59" s="93" t="s">
        <v>136</v>
      </c>
      <c r="B59" s="94"/>
      <c r="C59" s="94"/>
      <c r="D59" s="94"/>
      <c r="E59" s="94"/>
      <c r="F59" s="94"/>
      <c r="G59" s="94"/>
      <c r="H59" s="94"/>
      <c r="I59" s="94"/>
      <c r="J59" s="95"/>
      <c r="K59" s="185" t="s">
        <v>160</v>
      </c>
      <c r="L59" s="186"/>
      <c r="M59" s="186"/>
      <c r="N59" s="187"/>
      <c r="O59" s="81" t="s">
        <v>162</v>
      </c>
      <c r="P59" s="81"/>
      <c r="Q59" s="53"/>
    </row>
    <row r="60" spans="1:17" ht="21" customHeight="1">
      <c r="A60" s="88" t="s">
        <v>138</v>
      </c>
      <c r="B60" s="89"/>
      <c r="C60" s="89"/>
      <c r="D60" s="89"/>
      <c r="E60" s="89"/>
      <c r="F60" s="89"/>
      <c r="G60" s="89"/>
      <c r="H60" s="89"/>
      <c r="I60" s="89"/>
      <c r="J60" s="90"/>
      <c r="K60" s="96" t="s">
        <v>73</v>
      </c>
      <c r="L60" s="97"/>
      <c r="M60" s="97"/>
      <c r="N60" s="98"/>
      <c r="O60" s="91">
        <f>IF(K60="Seleccione…","",VLOOKUP(K60,T65:U69,2,FALSE))</f>
      </c>
      <c r="P60" s="92"/>
      <c r="Q60" s="53"/>
    </row>
    <row r="61" spans="1:17" ht="18.75" customHeight="1">
      <c r="A61" s="88" t="s">
        <v>187</v>
      </c>
      <c r="B61" s="89"/>
      <c r="C61" s="89"/>
      <c r="D61" s="89"/>
      <c r="E61" s="89"/>
      <c r="F61" s="89"/>
      <c r="G61" s="89"/>
      <c r="H61" s="89"/>
      <c r="I61" s="89"/>
      <c r="J61" s="90"/>
      <c r="K61" s="96" t="s">
        <v>73</v>
      </c>
      <c r="L61" s="97"/>
      <c r="M61" s="97"/>
      <c r="N61" s="98"/>
      <c r="O61" s="91">
        <f>IF(K61="Seleccione…","",VLOOKUP(K61,T71:U81,2,FALSE))</f>
      </c>
      <c r="P61" s="92"/>
      <c r="Q61" s="53"/>
    </row>
    <row r="62" spans="1:20" ht="21" customHeight="1">
      <c r="A62" s="88" t="s">
        <v>180</v>
      </c>
      <c r="B62" s="89"/>
      <c r="C62" s="89"/>
      <c r="D62" s="89"/>
      <c r="E62" s="89"/>
      <c r="F62" s="89"/>
      <c r="G62" s="89"/>
      <c r="H62" s="89"/>
      <c r="I62" s="89"/>
      <c r="J62" s="90"/>
      <c r="K62" s="96" t="s">
        <v>73</v>
      </c>
      <c r="L62" s="97"/>
      <c r="M62" s="97"/>
      <c r="N62" s="98"/>
      <c r="O62" s="91">
        <f>IF(K62="Seleccione…","",VLOOKUP(K62,T83:U85,2,FALSE))</f>
      </c>
      <c r="P62" s="92"/>
      <c r="Q62" s="52"/>
      <c r="T62" s="15" t="s">
        <v>73</v>
      </c>
    </row>
    <row r="63" spans="1:26" ht="18.75" customHeight="1">
      <c r="A63" s="88" t="s">
        <v>200</v>
      </c>
      <c r="B63" s="89"/>
      <c r="C63" s="89"/>
      <c r="D63" s="89"/>
      <c r="E63" s="89"/>
      <c r="F63" s="89"/>
      <c r="G63" s="89"/>
      <c r="H63" s="89"/>
      <c r="I63" s="89"/>
      <c r="J63" s="90"/>
      <c r="K63" s="179" t="s">
        <v>73</v>
      </c>
      <c r="L63" s="180"/>
      <c r="M63" s="180"/>
      <c r="N63" s="180"/>
      <c r="O63" s="101">
        <f>IF(K63="Seleccione…","",VLOOKUP(K63,T87:U89,2,FALSE))</f>
      </c>
      <c r="P63" s="101"/>
      <c r="Q63" s="54"/>
      <c r="T63" s="55" t="s">
        <v>161</v>
      </c>
      <c r="U63" s="7">
        <v>0</v>
      </c>
      <c r="V63" s="56"/>
      <c r="W63" s="35"/>
      <c r="X63" s="6"/>
      <c r="Y63" s="6"/>
      <c r="Z63" s="6"/>
    </row>
    <row r="64" spans="1:26" ht="20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2"/>
      <c r="K64" s="193" t="s">
        <v>144</v>
      </c>
      <c r="L64" s="193"/>
      <c r="M64" s="193"/>
      <c r="N64" s="193"/>
      <c r="O64" s="205">
        <f>SUM(O60:P63)</f>
        <v>0</v>
      </c>
      <c r="P64" s="205"/>
      <c r="Q64" s="54"/>
      <c r="S64" s="21"/>
      <c r="T64" s="15" t="s">
        <v>73</v>
      </c>
      <c r="V64" s="56"/>
      <c r="W64" s="35"/>
      <c r="X64" s="6"/>
      <c r="Y64" s="6"/>
      <c r="Z64" s="6"/>
    </row>
    <row r="65" spans="1:26" ht="18.75" customHeight="1">
      <c r="A65" s="6"/>
      <c r="B65" s="6"/>
      <c r="C65" s="6"/>
      <c r="D65" s="6"/>
      <c r="E65" s="6"/>
      <c r="F65" s="6"/>
      <c r="G65" s="6"/>
      <c r="H65" s="67"/>
      <c r="I65" s="67"/>
      <c r="J65" s="67"/>
      <c r="K65" s="68"/>
      <c r="L65" s="68"/>
      <c r="M65" s="66"/>
      <c r="N65" s="66"/>
      <c r="O65" s="68"/>
      <c r="P65" s="68"/>
      <c r="Q65" s="54"/>
      <c r="T65" s="55" t="s">
        <v>139</v>
      </c>
      <c r="U65" s="7">
        <v>2.5</v>
      </c>
      <c r="V65" s="56"/>
      <c r="W65" s="35"/>
      <c r="X65" s="6"/>
      <c r="Y65" s="6"/>
      <c r="Z65" s="6"/>
    </row>
    <row r="66" spans="1:26" ht="15.75" customHeight="1">
      <c r="A66" s="204" t="s">
        <v>154</v>
      </c>
      <c r="B66" s="204"/>
      <c r="C66" s="204"/>
      <c r="D66" s="204"/>
      <c r="E66" s="204"/>
      <c r="F66" s="204"/>
      <c r="G66" s="204"/>
      <c r="H66" s="204"/>
      <c r="I66" s="204"/>
      <c r="J66" s="204"/>
      <c r="K66" s="69"/>
      <c r="L66" s="70"/>
      <c r="M66" s="100"/>
      <c r="N66" s="100"/>
      <c r="O66" s="80">
        <f>IF(M66="","",IF(M66="Si",R68,0))</f>
      </c>
      <c r="P66" s="80"/>
      <c r="Q66" s="54"/>
      <c r="R66" s="79" t="s">
        <v>163</v>
      </c>
      <c r="S66" s="57"/>
      <c r="T66" s="55" t="s">
        <v>140</v>
      </c>
      <c r="U66" s="7">
        <v>2</v>
      </c>
      <c r="V66" s="35"/>
      <c r="W66" s="35"/>
      <c r="X66" s="35"/>
      <c r="Y66" s="35"/>
      <c r="Z66" s="35"/>
    </row>
    <row r="67" spans="1:21" ht="15.75" customHeight="1">
      <c r="A67" s="108" t="s">
        <v>152</v>
      </c>
      <c r="B67" s="108"/>
      <c r="C67" s="105"/>
      <c r="D67" s="106"/>
      <c r="E67" s="106"/>
      <c r="F67" s="106"/>
      <c r="G67" s="106"/>
      <c r="H67" s="106"/>
      <c r="I67" s="106"/>
      <c r="J67" s="107"/>
      <c r="K67" s="69"/>
      <c r="L67" s="70"/>
      <c r="M67" s="100"/>
      <c r="N67" s="100"/>
      <c r="O67" s="80">
        <f>IF(M67="","",IF(M67="Si",R69,0))</f>
      </c>
      <c r="P67" s="80"/>
      <c r="Q67" s="54"/>
      <c r="R67" s="79"/>
      <c r="S67" s="57"/>
      <c r="T67" s="55" t="s">
        <v>141</v>
      </c>
      <c r="U67" s="7">
        <v>1.5</v>
      </c>
    </row>
    <row r="68" spans="1:21" ht="15.75" customHeight="1">
      <c r="A68" s="71" t="s">
        <v>153</v>
      </c>
      <c r="B68" s="105"/>
      <c r="C68" s="106"/>
      <c r="D68" s="106"/>
      <c r="E68" s="106"/>
      <c r="F68" s="106"/>
      <c r="G68" s="106"/>
      <c r="H68" s="106"/>
      <c r="I68" s="106"/>
      <c r="J68" s="107"/>
      <c r="K68" s="69"/>
      <c r="L68" s="70"/>
      <c r="M68" s="100"/>
      <c r="N68" s="100"/>
      <c r="O68" s="80">
        <f>IF(M68="","",IF(M68="Si",R70,0))</f>
      </c>
      <c r="P68" s="80"/>
      <c r="Q68" s="54"/>
      <c r="R68" s="9">
        <f>IF(K66="","",IF(COUNTIF(K66:K70,"X")=5,0.4,2/(COUNTIF(K66:K70,"x"))))</f>
      </c>
      <c r="S68" s="8"/>
      <c r="T68" s="55" t="s">
        <v>143</v>
      </c>
      <c r="U68" s="7">
        <v>1</v>
      </c>
    </row>
    <row r="69" spans="1:21" ht="15.75" customHeight="1">
      <c r="A69" s="108" t="s">
        <v>158</v>
      </c>
      <c r="B69" s="108"/>
      <c r="C69" s="105"/>
      <c r="D69" s="106"/>
      <c r="E69" s="106"/>
      <c r="F69" s="106"/>
      <c r="G69" s="106"/>
      <c r="H69" s="106"/>
      <c r="I69" s="106"/>
      <c r="J69" s="107"/>
      <c r="K69" s="69"/>
      <c r="L69" s="70"/>
      <c r="M69" s="100"/>
      <c r="N69" s="100"/>
      <c r="O69" s="80">
        <f>IF(M69="","",IF(M69="Si",R71,0))</f>
      </c>
      <c r="P69" s="80"/>
      <c r="Q69" s="54"/>
      <c r="R69" s="9">
        <f>IF(K67="","",IF(COUNTIF(K66:K70,"X")=5,0.4,2/(COUNTIF(K66:K70,"x"))))</f>
      </c>
      <c r="S69" s="8"/>
      <c r="T69" s="55" t="s">
        <v>167</v>
      </c>
      <c r="U69" s="7">
        <v>0</v>
      </c>
    </row>
    <row r="70" spans="1:20" ht="15.75" customHeight="1">
      <c r="A70" s="108" t="s">
        <v>157</v>
      </c>
      <c r="B70" s="108"/>
      <c r="C70" s="105"/>
      <c r="D70" s="106"/>
      <c r="E70" s="106"/>
      <c r="F70" s="106"/>
      <c r="G70" s="106"/>
      <c r="H70" s="106"/>
      <c r="I70" s="106"/>
      <c r="J70" s="107"/>
      <c r="K70" s="69"/>
      <c r="L70" s="70"/>
      <c r="M70" s="100"/>
      <c r="N70" s="100"/>
      <c r="O70" s="80">
        <f>IF(M70="","",IF(M70="Si",R72,0))</f>
      </c>
      <c r="P70" s="80"/>
      <c r="Q70" s="54"/>
      <c r="R70" s="9">
        <f>IF(K68="","",IF(COUNTIF(K66:K70,"X")=5,0.4,2/(COUNTIF(K66:K70,"x"))))</f>
      </c>
      <c r="S70" s="8"/>
      <c r="T70" s="15" t="s">
        <v>73</v>
      </c>
    </row>
    <row r="71" spans="1:21" ht="15.75" customHeight="1">
      <c r="A71" s="6"/>
      <c r="B71" s="6"/>
      <c r="C71" s="6"/>
      <c r="D71" s="6"/>
      <c r="E71" s="6"/>
      <c r="F71" s="6"/>
      <c r="G71" s="6"/>
      <c r="H71" s="188"/>
      <c r="I71" s="188"/>
      <c r="J71" s="188"/>
      <c r="K71" s="189"/>
      <c r="L71" s="189"/>
      <c r="M71" s="194"/>
      <c r="N71" s="194"/>
      <c r="O71" s="195"/>
      <c r="P71" s="195"/>
      <c r="Q71" s="54"/>
      <c r="R71" s="9">
        <f>IF(K69="","",IF(COUNTIF(K66:K70,"X")=5,0.4,2/(COUNTIF(K66:K70,"x"))))</f>
      </c>
      <c r="S71" s="8"/>
      <c r="T71" s="55" t="s">
        <v>173</v>
      </c>
      <c r="U71" s="7">
        <v>3</v>
      </c>
    </row>
    <row r="72" spans="1:21" ht="15.75" customHeight="1">
      <c r="A72" s="6"/>
      <c r="B72" s="6"/>
      <c r="C72" s="6"/>
      <c r="D72" s="6"/>
      <c r="E72" s="6"/>
      <c r="F72" s="6"/>
      <c r="G72" s="6"/>
      <c r="H72" s="188"/>
      <c r="I72" s="188"/>
      <c r="J72" s="188"/>
      <c r="K72" s="189"/>
      <c r="L72" s="189"/>
      <c r="M72" s="66"/>
      <c r="N72" s="66"/>
      <c r="O72" s="68"/>
      <c r="P72" s="68"/>
      <c r="Q72" s="54"/>
      <c r="R72" s="9">
        <f>IF(K70="","",IF(COUNTIF(K66:K70,"X")=5,0.4,2/(COUNTIF(K66:K70,"x"))))</f>
      </c>
      <c r="S72" s="8"/>
      <c r="T72" s="55" t="s">
        <v>174</v>
      </c>
      <c r="U72" s="7">
        <v>2.5</v>
      </c>
    </row>
    <row r="73" spans="17:26" ht="15.75" customHeight="1">
      <c r="Q73" s="54"/>
      <c r="R73" s="79" t="s">
        <v>163</v>
      </c>
      <c r="S73" s="57"/>
      <c r="T73" s="55" t="s">
        <v>140</v>
      </c>
      <c r="U73" s="7">
        <v>2</v>
      </c>
      <c r="V73" s="35"/>
      <c r="W73" s="35"/>
      <c r="X73" s="35"/>
      <c r="Y73" s="35"/>
      <c r="Z73" s="35"/>
    </row>
    <row r="74" spans="17:21" ht="15.75" customHeight="1">
      <c r="Q74" s="54"/>
      <c r="R74" s="79"/>
      <c r="S74" s="57"/>
      <c r="T74" s="55" t="s">
        <v>141</v>
      </c>
      <c r="U74" s="7">
        <v>1.5</v>
      </c>
    </row>
    <row r="75" spans="17:21" ht="15.75" customHeight="1">
      <c r="Q75" s="54"/>
      <c r="R75" s="9" t="e">
        <f>IF(#REF!="","",IF(COUNTIF(K76:K76,"X")=5,0.4,2/(COUNTIF(K76:K76,"x"))))</f>
        <v>#REF!</v>
      </c>
      <c r="S75" s="8"/>
      <c r="T75" s="55" t="s">
        <v>143</v>
      </c>
      <c r="U75" s="7">
        <v>1</v>
      </c>
    </row>
    <row r="76" spans="1:21" ht="15.75" customHeight="1">
      <c r="A76" s="196" t="s">
        <v>142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54"/>
      <c r="R76" s="9" t="e">
        <f>IF(#REF!="","",IF(COUNTIF(K76:K76,"X")=5,0.4,2/(COUNTIF(K76:K76,"x"))))</f>
        <v>#REF!</v>
      </c>
      <c r="S76" s="8"/>
      <c r="T76" s="55" t="s">
        <v>167</v>
      </c>
      <c r="U76" s="7">
        <v>0</v>
      </c>
    </row>
    <row r="77" spans="17:20" ht="15.75" customHeight="1">
      <c r="Q77" s="54"/>
      <c r="R77" s="9" t="e">
        <f>IF(#REF!="","",IF(COUNTIF(K76:K76,"X")=5,0.4,2/(COUNTIF(K76:K76,"x"))))</f>
        <v>#REF!</v>
      </c>
      <c r="S77" s="8"/>
      <c r="T77" s="15" t="s">
        <v>73</v>
      </c>
    </row>
    <row r="78" spans="1:21" ht="15.75" customHeight="1">
      <c r="A78" s="178" t="s">
        <v>194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54"/>
      <c r="R78" s="9" t="e">
        <f>IF(#REF!="","",IF(COUNTIF(K76:K76,"X")=5,0.4,2/(COUNTIF(K76:K76,"x"))))</f>
        <v>#REF!</v>
      </c>
      <c r="S78" s="8"/>
      <c r="T78" s="55" t="s">
        <v>173</v>
      </c>
      <c r="U78" s="7">
        <v>3</v>
      </c>
    </row>
    <row r="79" spans="1:21" ht="15.75" customHeight="1">
      <c r="A79" s="178" t="s">
        <v>195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54"/>
      <c r="R79" s="9" t="e">
        <f>IF(#REF!="","",IF(COUNTIF(K76:K76,"X")=5,0.4,2/(COUNTIF(K76:K76,"x"))))</f>
        <v>#REF!</v>
      </c>
      <c r="S79" s="8"/>
      <c r="T79" s="55" t="s">
        <v>174</v>
      </c>
      <c r="U79" s="7">
        <v>2.5</v>
      </c>
    </row>
    <row r="80" spans="1:21" ht="12" customHeight="1">
      <c r="A80" s="178" t="s">
        <v>196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54"/>
      <c r="S80" s="35"/>
      <c r="T80" s="55" t="s">
        <v>175</v>
      </c>
      <c r="U80" s="7">
        <v>1.5</v>
      </c>
    </row>
    <row r="81" spans="1:21" ht="17.25" customHeight="1">
      <c r="A81" s="178" t="s">
        <v>198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54"/>
      <c r="T81" s="55" t="s">
        <v>176</v>
      </c>
      <c r="U81" s="7">
        <v>1</v>
      </c>
    </row>
    <row r="82" spans="1:20" ht="17.25" customHeight="1">
      <c r="A82" s="178" t="s">
        <v>197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54"/>
      <c r="T82" s="15" t="s">
        <v>73</v>
      </c>
    </row>
    <row r="83" spans="1:21" ht="17.25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54"/>
      <c r="T83" s="55" t="s">
        <v>177</v>
      </c>
      <c r="U83" s="7">
        <v>3</v>
      </c>
    </row>
    <row r="84" spans="1:21" ht="17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54"/>
      <c r="T84" s="55" t="s">
        <v>141</v>
      </c>
      <c r="U84" s="7">
        <v>2.5</v>
      </c>
    </row>
    <row r="85" spans="1:21" ht="17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54"/>
      <c r="T85" s="58" t="s">
        <v>178</v>
      </c>
      <c r="U85" s="7">
        <v>2</v>
      </c>
    </row>
    <row r="86" spans="1:20" s="64" customFormat="1" ht="17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62"/>
      <c r="R86" s="63"/>
      <c r="T86" s="15" t="s">
        <v>73</v>
      </c>
    </row>
    <row r="87" spans="1:21" s="64" customFormat="1" ht="21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62"/>
      <c r="R87" s="63"/>
      <c r="T87" s="55" t="s">
        <v>181</v>
      </c>
      <c r="U87" s="7">
        <v>1.5</v>
      </c>
    </row>
    <row r="88" spans="17:21" ht="17.25">
      <c r="Q88" s="54"/>
      <c r="T88" s="65" t="s">
        <v>182</v>
      </c>
      <c r="U88" s="7">
        <v>1</v>
      </c>
    </row>
    <row r="89" spans="17:21" ht="18.75" customHeight="1">
      <c r="Q89" s="59"/>
      <c r="T89" s="58" t="s">
        <v>179</v>
      </c>
      <c r="U89" s="7">
        <v>0</v>
      </c>
    </row>
    <row r="90" ht="17.25">
      <c r="Q90" s="60"/>
    </row>
    <row r="91" ht="17.25" customHeight="1">
      <c r="Q91" s="60"/>
    </row>
    <row r="92" ht="18.75" customHeight="1">
      <c r="Q92" s="61"/>
    </row>
    <row r="93" ht="18.75" customHeight="1">
      <c r="Q93" s="61"/>
    </row>
    <row r="94" ht="18.75" customHeight="1">
      <c r="Q94" s="61"/>
    </row>
    <row r="95" spans="1:17" ht="18.75" customHeight="1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61"/>
    </row>
    <row r="96" spans="1:17" ht="18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61"/>
    </row>
    <row r="97" spans="1:17" ht="18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61"/>
    </row>
    <row r="98" spans="1:16" ht="18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8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8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8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8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8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8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8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6" ht="18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1:16" ht="18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ht="18.7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16" ht="18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ht="18.7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ht="18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1:16" ht="18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8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1:16" ht="18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16" ht="18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1:16" ht="18.7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1:16" ht="18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1:16" ht="18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1:16" ht="18.7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</row>
    <row r="122" spans="1:16" ht="18.7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</row>
    <row r="123" spans="1:16" ht="18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</row>
    <row r="124" spans="1:16" ht="18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</row>
    <row r="125" spans="1:16" ht="18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</row>
    <row r="126" spans="1:16" ht="18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</row>
    <row r="127" spans="1:16" ht="18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</row>
    <row r="128" spans="1:16" ht="18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</row>
    <row r="129" spans="1:16" ht="18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1:16" ht="18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1:16" ht="18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</row>
    <row r="132" spans="1:16" ht="18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</row>
    <row r="133" spans="1:16" ht="18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</row>
    <row r="134" spans="1:16" ht="18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</row>
    <row r="135" spans="1:16" ht="18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</row>
    <row r="136" spans="1:16" ht="18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</row>
    <row r="137" spans="1:16" ht="18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</row>
    <row r="138" spans="1:16" ht="18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</row>
    <row r="139" spans="1:16" ht="18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1:16" ht="18.7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1:16" ht="18.7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1:16" ht="18.7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1:16" ht="18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1:16" ht="18.7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1:16" ht="18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</row>
    <row r="146" spans="1:16" ht="18.7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</row>
    <row r="147" spans="1:16" ht="18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</row>
    <row r="148" spans="1:16" ht="18.7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</row>
    <row r="149" spans="1:16" ht="18.7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</row>
    <row r="150" spans="1:16" ht="18.7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</row>
    <row r="151" spans="1:16" ht="18.7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</row>
    <row r="152" spans="1:16" ht="18.7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</row>
    <row r="153" spans="1:16" ht="18.7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</row>
    <row r="154" spans="1:16" ht="18.7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</row>
    <row r="155" spans="1:16" ht="18.7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</row>
    <row r="156" spans="1:16" ht="18.7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</row>
    <row r="157" spans="1:16" ht="18.7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</row>
    <row r="158" spans="1:16" ht="18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</row>
    <row r="159" spans="1:16" ht="18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</row>
    <row r="160" spans="1:16" ht="18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</row>
    <row r="161" spans="1:16" ht="18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1:16" ht="18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  <row r="163" spans="1:16" ht="18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</row>
    <row r="164" spans="1:16" ht="18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</row>
    <row r="165" spans="1:16" ht="18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</row>
    <row r="166" spans="1:16" ht="18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</row>
    <row r="167" spans="1:16" ht="18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</row>
    <row r="168" spans="1:16" ht="18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</row>
    <row r="169" spans="1:16" ht="18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</row>
    <row r="170" spans="1:16" ht="18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</row>
    <row r="171" spans="1:16" ht="18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</row>
    <row r="172" spans="1:16" ht="18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</row>
    <row r="173" spans="1:16" ht="18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</row>
    <row r="174" spans="1:16" ht="18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</row>
    <row r="175" spans="1:16" ht="18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</row>
    <row r="176" spans="1:16" ht="18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</row>
    <row r="177" spans="1:16" ht="18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1:16" ht="18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1:16" ht="18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1:16" ht="18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</row>
    <row r="181" spans="1:16" ht="18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</row>
    <row r="182" spans="1:16" ht="18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</row>
    <row r="183" spans="1:16" ht="18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</row>
    <row r="184" spans="1:16" ht="18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</row>
    <row r="185" spans="1:16" ht="18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</row>
    <row r="186" spans="1:16" ht="18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</row>
    <row r="187" spans="1:16" ht="18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</row>
    <row r="188" spans="1:16" ht="18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1:16" ht="18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0" spans="1:16" ht="18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</row>
    <row r="191" spans="1:16" ht="18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</row>
    <row r="192" spans="1:16" ht="18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</row>
    <row r="193" spans="1:16" ht="18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</row>
    <row r="194" spans="1:16" ht="18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</row>
    <row r="195" spans="1:16" ht="18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</row>
    <row r="196" spans="1:16" ht="18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</row>
    <row r="197" spans="1:16" ht="18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</row>
    <row r="198" spans="1:16" ht="18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</row>
    <row r="199" spans="1:16" ht="18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1:16" ht="18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</row>
    <row r="201" spans="1:16" ht="18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</row>
    <row r="202" spans="1:16" ht="18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</row>
    <row r="203" spans="1:16" ht="18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</row>
    <row r="204" spans="1:16" ht="18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</row>
    <row r="205" spans="1:16" ht="18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</row>
    <row r="206" spans="1:16" ht="18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</row>
    <row r="207" spans="1:16" ht="18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</row>
    <row r="208" spans="1:16" ht="18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1:16" ht="18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</row>
    <row r="210" spans="1:16" ht="18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</row>
    <row r="211" spans="1:16" ht="18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</row>
    <row r="212" spans="1:16" ht="18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</row>
    <row r="213" spans="1:16" ht="18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</row>
    <row r="214" spans="1:16" ht="18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</row>
    <row r="215" spans="1:16" ht="18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</row>
    <row r="216" spans="1:16" ht="18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</row>
    <row r="217" spans="1:16" ht="18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1:16" ht="18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1:16" ht="18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1:16" ht="18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1:16" ht="18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1:16" ht="18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1:16" ht="18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1:16" ht="18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1:16" ht="18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</sheetData>
  <sheetProtection formatRows="0" insertRows="0" selectLockedCells="1"/>
  <mergeCells count="148">
    <mergeCell ref="D1:N4"/>
    <mergeCell ref="A1:C4"/>
    <mergeCell ref="A66:J66"/>
    <mergeCell ref="O64:P64"/>
    <mergeCell ref="M68:N68"/>
    <mergeCell ref="M69:N69"/>
    <mergeCell ref="A35:G39"/>
    <mergeCell ref="A41:P41"/>
    <mergeCell ref="A40:P40"/>
    <mergeCell ref="A58:P58"/>
    <mergeCell ref="C70:J70"/>
    <mergeCell ref="M70:N70"/>
    <mergeCell ref="O70:P70"/>
    <mergeCell ref="M67:N67"/>
    <mergeCell ref="K64:N64"/>
    <mergeCell ref="A81:P81"/>
    <mergeCell ref="A78:P78"/>
    <mergeCell ref="M71:N71"/>
    <mergeCell ref="O71:P71"/>
    <mergeCell ref="A76:P76"/>
    <mergeCell ref="A63:J63"/>
    <mergeCell ref="R73:R74"/>
    <mergeCell ref="A55:P55"/>
    <mergeCell ref="H51:P51"/>
    <mergeCell ref="F53:G53"/>
    <mergeCell ref="K59:N59"/>
    <mergeCell ref="H71:J72"/>
    <mergeCell ref="K71:K72"/>
    <mergeCell ref="L71:L72"/>
    <mergeCell ref="H52:P52"/>
    <mergeCell ref="A54:P54"/>
    <mergeCell ref="O16:P16"/>
    <mergeCell ref="A95:P95"/>
    <mergeCell ref="A79:P79"/>
    <mergeCell ref="A80:P80"/>
    <mergeCell ref="K61:N61"/>
    <mergeCell ref="K63:N63"/>
    <mergeCell ref="A64:J64"/>
    <mergeCell ref="A83:P83"/>
    <mergeCell ref="A82:P82"/>
    <mergeCell ref="A70:B70"/>
    <mergeCell ref="K8:P8"/>
    <mergeCell ref="A19:P19"/>
    <mergeCell ref="C11:D11"/>
    <mergeCell ref="F11:H11"/>
    <mergeCell ref="E14:P14"/>
    <mergeCell ref="I10:K10"/>
    <mergeCell ref="D16:K16"/>
    <mergeCell ref="E17:K17"/>
    <mergeCell ref="I18:K18"/>
    <mergeCell ref="A10:B10"/>
    <mergeCell ref="J11:P11"/>
    <mergeCell ref="B5:H5"/>
    <mergeCell ref="I5:J5"/>
    <mergeCell ref="A7:B7"/>
    <mergeCell ref="C7:I7"/>
    <mergeCell ref="A11:B11"/>
    <mergeCell ref="K7:M7"/>
    <mergeCell ref="L10:P10"/>
    <mergeCell ref="A29:P29"/>
    <mergeCell ref="A25:P25"/>
    <mergeCell ref="A26:P27"/>
    <mergeCell ref="A15:D15"/>
    <mergeCell ref="C10:H10"/>
    <mergeCell ref="A13:P13"/>
    <mergeCell ref="A16:C16"/>
    <mergeCell ref="O17:P17"/>
    <mergeCell ref="N12:P12"/>
    <mergeCell ref="F24:P24"/>
    <mergeCell ref="I15:M15"/>
    <mergeCell ref="A17:D17"/>
    <mergeCell ref="A14:D14"/>
    <mergeCell ref="L17:N17"/>
    <mergeCell ref="A18:B18"/>
    <mergeCell ref="E18:F18"/>
    <mergeCell ref="N18:P18"/>
    <mergeCell ref="N15:P15"/>
    <mergeCell ref="A24:E24"/>
    <mergeCell ref="A46:P46"/>
    <mergeCell ref="K5:M5"/>
    <mergeCell ref="L16:N16"/>
    <mergeCell ref="I12:M12"/>
    <mergeCell ref="G12:H12"/>
    <mergeCell ref="A12:F12"/>
    <mergeCell ref="A6:P6"/>
    <mergeCell ref="O7:P7"/>
    <mergeCell ref="F15:H15"/>
    <mergeCell ref="K9:N9"/>
    <mergeCell ref="A45:P45"/>
    <mergeCell ref="D30:G30"/>
    <mergeCell ref="H30:J30"/>
    <mergeCell ref="K30:P30"/>
    <mergeCell ref="A30:C30"/>
    <mergeCell ref="A21:P23"/>
    <mergeCell ref="A44:P44"/>
    <mergeCell ref="A28:I28"/>
    <mergeCell ref="J28:P28"/>
    <mergeCell ref="H34:O34"/>
    <mergeCell ref="H36:O36"/>
    <mergeCell ref="I8:J8"/>
    <mergeCell ref="B8:H8"/>
    <mergeCell ref="I9:J9"/>
    <mergeCell ref="A42:P42"/>
    <mergeCell ref="H35:O35"/>
    <mergeCell ref="A20:P20"/>
    <mergeCell ref="C18:D18"/>
    <mergeCell ref="A9:C9"/>
    <mergeCell ref="L18:M18"/>
    <mergeCell ref="A60:J60"/>
    <mergeCell ref="A61:J61"/>
    <mergeCell ref="C53:D53"/>
    <mergeCell ref="A52:G52"/>
    <mergeCell ref="A50:P50"/>
    <mergeCell ref="A31:P31"/>
    <mergeCell ref="A43:P43"/>
    <mergeCell ref="H33:O33"/>
    <mergeCell ref="A32:G34"/>
    <mergeCell ref="H39:O39"/>
    <mergeCell ref="C69:J69"/>
    <mergeCell ref="C67:J67"/>
    <mergeCell ref="B68:J68"/>
    <mergeCell ref="A67:B67"/>
    <mergeCell ref="A69:B69"/>
    <mergeCell ref="H37:O37"/>
    <mergeCell ref="H38:O38"/>
    <mergeCell ref="O68:P68"/>
    <mergeCell ref="O69:P69"/>
    <mergeCell ref="A57:P57"/>
    <mergeCell ref="O1:O2"/>
    <mergeCell ref="M66:N66"/>
    <mergeCell ref="O62:P62"/>
    <mergeCell ref="O63:P63"/>
    <mergeCell ref="K62:N62"/>
    <mergeCell ref="P1:P2"/>
    <mergeCell ref="A48:P48"/>
    <mergeCell ref="A47:P47"/>
    <mergeCell ref="H32:O32"/>
    <mergeCell ref="O61:P61"/>
    <mergeCell ref="R66:R67"/>
    <mergeCell ref="O67:P67"/>
    <mergeCell ref="O66:P66"/>
    <mergeCell ref="O59:P59"/>
    <mergeCell ref="A56:P56"/>
    <mergeCell ref="A51:G51"/>
    <mergeCell ref="A62:J62"/>
    <mergeCell ref="O60:P60"/>
    <mergeCell ref="A59:J59"/>
    <mergeCell ref="K60:N60"/>
  </mergeCells>
  <dataValidations count="15">
    <dataValidation type="list" allowBlank="1" showInputMessage="1" showErrorMessage="1" sqref="D9">
      <formula1>$V$3:$V$32</formula1>
    </dataValidation>
    <dataValidation type="list" allowBlank="1" showInputMessage="1" showErrorMessage="1" sqref="E9">
      <formula1>$W$3:$W$15</formula1>
    </dataValidation>
    <dataValidation type="list" allowBlank="1" showInputMessage="1" showErrorMessage="1" sqref="H9">
      <formula1>$Y$3:$Y$8</formula1>
    </dataValidation>
    <dataValidation type="list" allowBlank="1" showInputMessage="1" showErrorMessage="1" sqref="F15">
      <formula1>$AA$3:$AA$21</formula1>
    </dataValidation>
    <dataValidation type="list" allowBlank="1" showInputMessage="1" showErrorMessage="1" sqref="K9">
      <formula1>$Z$3:$Z$8</formula1>
    </dataValidation>
    <dataValidation type="list" allowBlank="1" showInputMessage="1" showErrorMessage="1" sqref="F9">
      <formula1>$X$3:$X$41</formula1>
    </dataValidation>
    <dataValidation type="list" allowBlank="1" showInputMessage="1" showErrorMessage="1" sqref="H60:J60">
      <formula1>$T$65:$T$68</formula1>
    </dataValidation>
    <dataValidation type="list" allowBlank="1" showInputMessage="1" showErrorMessage="1" sqref="K60:N60">
      <formula1>$T$64:$T$69</formula1>
    </dataValidation>
    <dataValidation type="list" allowBlank="1" showInputMessage="1" showErrorMessage="1" sqref="K8:P8">
      <formula1>$T$3:$T$52</formula1>
    </dataValidation>
    <dataValidation type="list" allowBlank="1" showInputMessage="1" showErrorMessage="1" sqref="K62:N62">
      <formula1>$T$82:$T$85</formula1>
    </dataValidation>
    <dataValidation type="list" allowBlank="1" showInputMessage="1" showErrorMessage="1" sqref="K61:N61">
      <formula1>$T$77:$T$81</formula1>
    </dataValidation>
    <dataValidation type="list" allowBlank="1" showInputMessage="1" showErrorMessage="1" sqref="K63:N63">
      <formula1>$T$86:$T$89</formula1>
    </dataValidation>
    <dataValidation type="list" allowBlank="1" showInputMessage="1" showErrorMessage="1" error="Sólo puede seleccionar &quot;SI&quot; o &quot;NO&quot;" sqref="P34:P39">
      <formula1>$T$34:$T$37</formula1>
    </dataValidation>
    <dataValidation type="list" allowBlank="1" showInputMessage="1" showErrorMessage="1" sqref="P33">
      <formula1>$T$34:$T$37</formula1>
    </dataValidation>
    <dataValidation type="list" allowBlank="1" showInputMessage="1" showErrorMessage="1" sqref="Q10 P9">
      <formula1>$U$3:$U$8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0" fitToWidth="1" orientation="portrait" scale="59" r:id="rId2"/>
  <headerFooter>
    <oddFooter xml:space="preserve">&amp;CFO-AP-076 - Documento de propiedad y uso exclusivo de la Universidad Católica Luis Amigó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sec1servicios</dc:creator>
  <cp:keywords/>
  <dc:description/>
  <cp:lastModifiedBy>Santiago Hernández Trejos</cp:lastModifiedBy>
  <cp:lastPrinted>2018-02-07T13:40:45Z</cp:lastPrinted>
  <dcterms:created xsi:type="dcterms:W3CDTF">2010-09-15T15:20:34Z</dcterms:created>
  <dcterms:modified xsi:type="dcterms:W3CDTF">2022-03-01T22:16:56Z</dcterms:modified>
  <cp:category/>
  <cp:version/>
  <cp:contentType/>
  <cp:contentStatus/>
</cp:coreProperties>
</file>