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485" windowHeight="699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<sst xmlns="http://schemas.openxmlformats.org/spreadsheetml/2006/main" count="25" uniqueCount="12">
  <si>
    <t>AUMENTO SMLMV</t>
  </si>
  <si>
    <t>PAGOS</t>
  </si>
  <si>
    <t>TOTAL</t>
  </si>
  <si>
    <t xml:space="preserve"> </t>
  </si>
  <si>
    <t>CUOTA ALIMENTARIA</t>
  </si>
  <si>
    <t>AÑO</t>
  </si>
  <si>
    <t xml:space="preserve">AUMENTO CUOTA ALIMENTARIA </t>
  </si>
  <si>
    <t>LIQUIDACION CAPITAL</t>
  </si>
  <si>
    <t>INTERESES  MORA</t>
  </si>
  <si>
    <t>VALOR  INTERESES</t>
  </si>
  <si>
    <t>LIQUIDACION  INTERESES</t>
  </si>
  <si>
    <t>VALOR  CAPITAL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</si>
</sst>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.00"/>
    <numFmt numFmtId="165" formatCode="&quot;$&quot;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10" fontId="0" fillId="33" borderId="10" xfId="0" applyNumberFormat="1" applyFill="1" applyBorder="1" applyAlignment="1">
      <alignment/>
    </xf>
    <xf numFmtId="164" fontId="0" fillId="33" borderId="10" xfId="49" applyNumberFormat="1" applyFont="1" applyFill="1" applyBorder="1" applyAlignment="1">
      <alignment/>
    </xf>
    <xf numFmtId="164" fontId="0" fillId="33" borderId="10" xfId="0" applyNumberFormat="1" applyFill="1" applyBorder="1" applyAlignment="1">
      <alignment/>
    </xf>
    <xf numFmtId="165" fontId="0" fillId="33" borderId="10" xfId="0" applyNumberFormat="1" applyFill="1" applyBorder="1" applyAlignment="1">
      <alignment/>
    </xf>
    <xf numFmtId="0" fontId="35" fillId="34" borderId="10" xfId="0" applyFont="1" applyFill="1" applyBorder="1" applyAlignment="1">
      <alignment horizontal="center" wrapText="1"/>
    </xf>
    <xf numFmtId="164" fontId="35" fillId="34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L201"/>
  <sheetViews>
    <sheetView tabSelected="1" zoomScalePageLayoutView="0" workbookViewId="0" topLeftCell="A1">
      <selection activeCell="N3" sqref="N3"/>
    </sheetView>
  </sheetViews>
  <sheetFormatPr defaultColWidth="11.421875" defaultRowHeight="15"/>
  <cols>
    <col min="2" max="2" width="5.140625" style="0" bestFit="1" customWidth="1"/>
    <col min="3" max="3" width="9.28125" style="0" bestFit="1" customWidth="1"/>
    <col min="4" max="5" width="12.00390625" style="0" bestFit="1" customWidth="1"/>
    <col min="6" max="6" width="11.57421875" style="0" bestFit="1" customWidth="1"/>
    <col min="7" max="7" width="12.28125" style="0" bestFit="1" customWidth="1"/>
    <col min="8" max="8" width="13.140625" style="0" bestFit="1" customWidth="1"/>
    <col min="9" max="9" width="9.140625" style="0" bestFit="1" customWidth="1"/>
    <col min="10" max="10" width="10.57421875" style="0" bestFit="1" customWidth="1"/>
    <col min="11" max="11" width="13.140625" style="0" bestFit="1" customWidth="1"/>
    <col min="12" max="12" width="13.7109375" style="0" bestFit="1" customWidth="1"/>
  </cols>
  <sheetData>
    <row r="2" spans="2:12" ht="60">
      <c r="B2" s="8" t="s">
        <v>5</v>
      </c>
      <c r="C2" s="5" t="s">
        <v>0</v>
      </c>
      <c r="D2" s="5" t="s">
        <v>6</v>
      </c>
      <c r="E2" s="6" t="s">
        <v>4</v>
      </c>
      <c r="F2" s="5" t="s">
        <v>1</v>
      </c>
      <c r="G2" s="5" t="s">
        <v>11</v>
      </c>
      <c r="H2" s="5" t="s">
        <v>7</v>
      </c>
      <c r="I2" s="5" t="s">
        <v>8</v>
      </c>
      <c r="J2" s="6" t="s">
        <v>9</v>
      </c>
      <c r="K2" s="5" t="s">
        <v>10</v>
      </c>
      <c r="L2" s="5" t="s">
        <v>2</v>
      </c>
    </row>
    <row r="3" spans="2:12" ht="15">
      <c r="B3" s="7">
        <v>2000</v>
      </c>
      <c r="C3" s="1"/>
      <c r="D3" s="2" t="s">
        <v>3</v>
      </c>
      <c r="E3" s="3">
        <v>120000</v>
      </c>
      <c r="F3" s="2">
        <v>120000</v>
      </c>
      <c r="G3" s="3">
        <f>E3-F3</f>
        <v>0</v>
      </c>
      <c r="H3" s="3">
        <f>G3</f>
        <v>0</v>
      </c>
      <c r="I3" s="1">
        <v>0.005</v>
      </c>
      <c r="J3" s="3">
        <f>H3*I3</f>
        <v>0</v>
      </c>
      <c r="K3" s="3">
        <f>J3</f>
        <v>0</v>
      </c>
      <c r="L3" s="4">
        <f>H3+K3</f>
        <v>0</v>
      </c>
    </row>
    <row r="4" spans="2:12" ht="15">
      <c r="B4" s="7">
        <v>2000</v>
      </c>
      <c r="C4" s="1" t="s">
        <v>3</v>
      </c>
      <c r="D4" s="2" t="s">
        <v>3</v>
      </c>
      <c r="E4" s="3">
        <v>120000</v>
      </c>
      <c r="F4" s="2">
        <v>120000</v>
      </c>
      <c r="G4" s="3">
        <f aca="true" t="shared" si="0" ref="G4:G67">E4-F4</f>
        <v>0</v>
      </c>
      <c r="H4" s="3">
        <f>H3+G4</f>
        <v>0</v>
      </c>
      <c r="I4" s="1">
        <v>0.005</v>
      </c>
      <c r="J4" s="3">
        <f aca="true" t="shared" si="1" ref="J4:J67">H4*I4</f>
        <v>0</v>
      </c>
      <c r="K4" s="3">
        <f>K3+J4</f>
        <v>0</v>
      </c>
      <c r="L4" s="4">
        <f aca="true" t="shared" si="2" ref="L4:L67">H4+K4</f>
        <v>0</v>
      </c>
    </row>
    <row r="5" spans="2:12" ht="15">
      <c r="B5" s="7">
        <v>2000</v>
      </c>
      <c r="C5" s="1"/>
      <c r="D5" s="2" t="s">
        <v>3</v>
      </c>
      <c r="E5" s="3">
        <v>120000</v>
      </c>
      <c r="F5" s="2">
        <v>120000</v>
      </c>
      <c r="G5" s="3">
        <f t="shared" si="0"/>
        <v>0</v>
      </c>
      <c r="H5" s="3">
        <f aca="true" t="shared" si="3" ref="H5:H68">H4+G5</f>
        <v>0</v>
      </c>
      <c r="I5" s="1">
        <v>0.005</v>
      </c>
      <c r="J5" s="3">
        <f t="shared" si="1"/>
        <v>0</v>
      </c>
      <c r="K5" s="3">
        <f aca="true" t="shared" si="4" ref="K5:K68">K4+J5</f>
        <v>0</v>
      </c>
      <c r="L5" s="4">
        <f t="shared" si="2"/>
        <v>0</v>
      </c>
    </row>
    <row r="6" spans="2:12" ht="15">
      <c r="B6" s="7">
        <v>2000</v>
      </c>
      <c r="C6" s="1"/>
      <c r="D6" s="2" t="s">
        <v>3</v>
      </c>
      <c r="E6" s="3">
        <v>120000</v>
      </c>
      <c r="F6" s="2">
        <f>F5+100000</f>
        <v>220000</v>
      </c>
      <c r="G6" s="3">
        <f t="shared" si="0"/>
        <v>-100000</v>
      </c>
      <c r="H6" s="3">
        <f t="shared" si="3"/>
        <v>-100000</v>
      </c>
      <c r="I6" s="1">
        <v>0.005</v>
      </c>
      <c r="J6" s="3">
        <f t="shared" si="1"/>
        <v>-500</v>
      </c>
      <c r="K6" s="3">
        <f t="shared" si="4"/>
        <v>-500</v>
      </c>
      <c r="L6" s="4">
        <f t="shared" si="2"/>
        <v>-100500</v>
      </c>
    </row>
    <row r="7" spans="2:12" ht="15">
      <c r="B7" s="7">
        <v>2001</v>
      </c>
      <c r="C7" s="1">
        <v>0.1</v>
      </c>
      <c r="D7" s="2">
        <f>E6*C7</f>
        <v>12000</v>
      </c>
      <c r="E7" s="2">
        <f>E6+D7</f>
        <v>132000</v>
      </c>
      <c r="F7" s="2">
        <v>120000</v>
      </c>
      <c r="G7" s="3">
        <f t="shared" si="0"/>
        <v>12000</v>
      </c>
      <c r="H7" s="3">
        <f t="shared" si="3"/>
        <v>-88000</v>
      </c>
      <c r="I7" s="1">
        <v>0.005</v>
      </c>
      <c r="J7" s="3">
        <f t="shared" si="1"/>
        <v>-440</v>
      </c>
      <c r="K7" s="3">
        <f t="shared" si="4"/>
        <v>-940</v>
      </c>
      <c r="L7" s="4">
        <f t="shared" si="2"/>
        <v>-88940</v>
      </c>
    </row>
    <row r="8" spans="2:12" ht="15">
      <c r="B8" s="7">
        <v>2001</v>
      </c>
      <c r="C8" s="1">
        <v>0.1</v>
      </c>
      <c r="D8" s="2">
        <v>12000</v>
      </c>
      <c r="E8" s="2">
        <v>132000</v>
      </c>
      <c r="F8" s="2">
        <v>120000</v>
      </c>
      <c r="G8" s="3">
        <f t="shared" si="0"/>
        <v>12000</v>
      </c>
      <c r="H8" s="3">
        <f t="shared" si="3"/>
        <v>-76000</v>
      </c>
      <c r="I8" s="1">
        <v>0.005</v>
      </c>
      <c r="J8" s="3">
        <f t="shared" si="1"/>
        <v>-380</v>
      </c>
      <c r="K8" s="3">
        <f t="shared" si="4"/>
        <v>-1320</v>
      </c>
      <c r="L8" s="4">
        <f t="shared" si="2"/>
        <v>-77320</v>
      </c>
    </row>
    <row r="9" spans="2:12" ht="15">
      <c r="B9" s="7">
        <v>2001</v>
      </c>
      <c r="C9" s="1">
        <v>0.1</v>
      </c>
      <c r="D9" s="2">
        <v>12000</v>
      </c>
      <c r="E9" s="2">
        <v>132000</v>
      </c>
      <c r="F9" s="2">
        <v>120000</v>
      </c>
      <c r="G9" s="3">
        <f t="shared" si="0"/>
        <v>12000</v>
      </c>
      <c r="H9" s="3">
        <f t="shared" si="3"/>
        <v>-64000</v>
      </c>
      <c r="I9" s="1">
        <v>0.005</v>
      </c>
      <c r="J9" s="3">
        <f t="shared" si="1"/>
        <v>-320</v>
      </c>
      <c r="K9" s="3">
        <f t="shared" si="4"/>
        <v>-1640</v>
      </c>
      <c r="L9" s="4">
        <f t="shared" si="2"/>
        <v>-65640</v>
      </c>
    </row>
    <row r="10" spans="2:12" ht="15">
      <c r="B10" s="7">
        <v>2001</v>
      </c>
      <c r="C10" s="1">
        <v>0.1</v>
      </c>
      <c r="D10" s="2">
        <v>12000</v>
      </c>
      <c r="E10" s="2">
        <v>132000</v>
      </c>
      <c r="F10" s="2">
        <v>120000</v>
      </c>
      <c r="G10" s="3">
        <f t="shared" si="0"/>
        <v>12000</v>
      </c>
      <c r="H10" s="3">
        <f t="shared" si="3"/>
        <v>-52000</v>
      </c>
      <c r="I10" s="1">
        <v>0.005</v>
      </c>
      <c r="J10" s="3">
        <f t="shared" si="1"/>
        <v>-260</v>
      </c>
      <c r="K10" s="3">
        <f t="shared" si="4"/>
        <v>-1900</v>
      </c>
      <c r="L10" s="4">
        <f t="shared" si="2"/>
        <v>-53900</v>
      </c>
    </row>
    <row r="11" spans="2:12" ht="15">
      <c r="B11" s="7">
        <v>2001</v>
      </c>
      <c r="C11" s="1">
        <v>0.1</v>
      </c>
      <c r="D11" s="2">
        <v>12000</v>
      </c>
      <c r="E11" s="2">
        <v>132000</v>
      </c>
      <c r="F11" s="2">
        <v>120000</v>
      </c>
      <c r="G11" s="3">
        <f t="shared" si="0"/>
        <v>12000</v>
      </c>
      <c r="H11" s="3">
        <f t="shared" si="3"/>
        <v>-40000</v>
      </c>
      <c r="I11" s="1">
        <v>0.005</v>
      </c>
      <c r="J11" s="3">
        <f t="shared" si="1"/>
        <v>-200</v>
      </c>
      <c r="K11" s="3">
        <f t="shared" si="4"/>
        <v>-2100</v>
      </c>
      <c r="L11" s="4">
        <f t="shared" si="2"/>
        <v>-42100</v>
      </c>
    </row>
    <row r="12" spans="2:12" ht="15">
      <c r="B12" s="7">
        <v>2001</v>
      </c>
      <c r="C12" s="1">
        <v>0.1</v>
      </c>
      <c r="D12" s="2">
        <v>12000</v>
      </c>
      <c r="E12" s="2">
        <v>132000</v>
      </c>
      <c r="F12" s="2">
        <v>120000</v>
      </c>
      <c r="G12" s="3">
        <f t="shared" si="0"/>
        <v>12000</v>
      </c>
      <c r="H12" s="3">
        <f t="shared" si="3"/>
        <v>-28000</v>
      </c>
      <c r="I12" s="1">
        <v>0.005</v>
      </c>
      <c r="J12" s="3">
        <f t="shared" si="1"/>
        <v>-140</v>
      </c>
      <c r="K12" s="3">
        <f t="shared" si="4"/>
        <v>-2240</v>
      </c>
      <c r="L12" s="4">
        <f t="shared" si="2"/>
        <v>-30240</v>
      </c>
    </row>
    <row r="13" spans="2:12" ht="15">
      <c r="B13" s="7">
        <v>2001</v>
      </c>
      <c r="C13" s="1">
        <v>0.1</v>
      </c>
      <c r="D13" s="2">
        <v>12000</v>
      </c>
      <c r="E13" s="2">
        <v>132000</v>
      </c>
      <c r="F13" s="2">
        <v>120000</v>
      </c>
      <c r="G13" s="3">
        <f t="shared" si="0"/>
        <v>12000</v>
      </c>
      <c r="H13" s="3">
        <f t="shared" si="3"/>
        <v>-16000</v>
      </c>
      <c r="I13" s="1">
        <v>0.005</v>
      </c>
      <c r="J13" s="3">
        <f t="shared" si="1"/>
        <v>-80</v>
      </c>
      <c r="K13" s="3">
        <f t="shared" si="4"/>
        <v>-2320</v>
      </c>
      <c r="L13" s="4">
        <f t="shared" si="2"/>
        <v>-18320</v>
      </c>
    </row>
    <row r="14" spans="2:12" ht="15">
      <c r="B14" s="7">
        <v>2001</v>
      </c>
      <c r="C14" s="1">
        <v>0.1</v>
      </c>
      <c r="D14" s="2">
        <v>12000</v>
      </c>
      <c r="E14" s="2">
        <v>132000</v>
      </c>
      <c r="F14" s="2">
        <v>120000</v>
      </c>
      <c r="G14" s="3">
        <f t="shared" si="0"/>
        <v>12000</v>
      </c>
      <c r="H14" s="3">
        <f t="shared" si="3"/>
        <v>-4000</v>
      </c>
      <c r="I14" s="1">
        <v>0.005</v>
      </c>
      <c r="J14" s="3">
        <f t="shared" si="1"/>
        <v>-20</v>
      </c>
      <c r="K14" s="3">
        <f t="shared" si="4"/>
        <v>-2340</v>
      </c>
      <c r="L14" s="4">
        <f t="shared" si="2"/>
        <v>-6340</v>
      </c>
    </row>
    <row r="15" spans="2:12" ht="15">
      <c r="B15" s="7">
        <v>2001</v>
      </c>
      <c r="C15" s="1">
        <v>0.1</v>
      </c>
      <c r="D15" s="2">
        <v>12000</v>
      </c>
      <c r="E15" s="2">
        <v>132000</v>
      </c>
      <c r="F15" s="2">
        <v>120000</v>
      </c>
      <c r="G15" s="3">
        <f t="shared" si="0"/>
        <v>12000</v>
      </c>
      <c r="H15" s="3">
        <f t="shared" si="3"/>
        <v>8000</v>
      </c>
      <c r="I15" s="1">
        <v>0.005</v>
      </c>
      <c r="J15" s="3">
        <f t="shared" si="1"/>
        <v>40</v>
      </c>
      <c r="K15" s="3">
        <f t="shared" si="4"/>
        <v>-2300</v>
      </c>
      <c r="L15" s="4">
        <f t="shared" si="2"/>
        <v>5700</v>
      </c>
    </row>
    <row r="16" spans="2:12" ht="15">
      <c r="B16" s="7">
        <v>2001</v>
      </c>
      <c r="C16" s="1">
        <v>0.1</v>
      </c>
      <c r="D16" s="2">
        <v>12000</v>
      </c>
      <c r="E16" s="2">
        <v>132000</v>
      </c>
      <c r="F16" s="2">
        <v>120000</v>
      </c>
      <c r="G16" s="3">
        <f t="shared" si="0"/>
        <v>12000</v>
      </c>
      <c r="H16" s="3">
        <f t="shared" si="3"/>
        <v>20000</v>
      </c>
      <c r="I16" s="1">
        <v>0.005</v>
      </c>
      <c r="J16" s="3">
        <f t="shared" si="1"/>
        <v>100</v>
      </c>
      <c r="K16" s="3">
        <f t="shared" si="4"/>
        <v>-2200</v>
      </c>
      <c r="L16" s="4">
        <f t="shared" si="2"/>
        <v>17800</v>
      </c>
    </row>
    <row r="17" spans="2:12" ht="15">
      <c r="B17" s="7">
        <v>2001</v>
      </c>
      <c r="C17" s="1">
        <v>0.1</v>
      </c>
      <c r="D17" s="2">
        <v>12000</v>
      </c>
      <c r="E17" s="2">
        <v>132000</v>
      </c>
      <c r="F17" s="2">
        <v>120000</v>
      </c>
      <c r="G17" s="3">
        <f t="shared" si="0"/>
        <v>12000</v>
      </c>
      <c r="H17" s="3">
        <f t="shared" si="3"/>
        <v>32000</v>
      </c>
      <c r="I17" s="1">
        <v>0.005</v>
      </c>
      <c r="J17" s="3">
        <f t="shared" si="1"/>
        <v>160</v>
      </c>
      <c r="K17" s="3">
        <f t="shared" si="4"/>
        <v>-2040</v>
      </c>
      <c r="L17" s="4">
        <f t="shared" si="2"/>
        <v>29960</v>
      </c>
    </row>
    <row r="18" spans="2:12" ht="15">
      <c r="B18" s="7">
        <v>2001</v>
      </c>
      <c r="C18" s="1">
        <v>0.1</v>
      </c>
      <c r="D18" s="2">
        <v>12000</v>
      </c>
      <c r="E18" s="2">
        <v>132000</v>
      </c>
      <c r="F18" s="2">
        <v>220000</v>
      </c>
      <c r="G18" s="3">
        <f t="shared" si="0"/>
        <v>-88000</v>
      </c>
      <c r="H18" s="3">
        <f t="shared" si="3"/>
        <v>-56000</v>
      </c>
      <c r="I18" s="1">
        <v>0.005</v>
      </c>
      <c r="J18" s="3">
        <f t="shared" si="1"/>
        <v>-280</v>
      </c>
      <c r="K18" s="3">
        <f t="shared" si="4"/>
        <v>-2320</v>
      </c>
      <c r="L18" s="4">
        <f t="shared" si="2"/>
        <v>-58320</v>
      </c>
    </row>
    <row r="19" spans="2:12" ht="15">
      <c r="B19" s="7">
        <v>2002</v>
      </c>
      <c r="C19" s="1">
        <v>0.08</v>
      </c>
      <c r="D19" s="2">
        <f>E18*C19</f>
        <v>10560</v>
      </c>
      <c r="E19" s="2">
        <f>E18+D19</f>
        <v>142560</v>
      </c>
      <c r="F19" s="2">
        <v>120000</v>
      </c>
      <c r="G19" s="3">
        <f t="shared" si="0"/>
        <v>22560</v>
      </c>
      <c r="H19" s="3">
        <f t="shared" si="3"/>
        <v>-33440</v>
      </c>
      <c r="I19" s="1">
        <v>0.005</v>
      </c>
      <c r="J19" s="3">
        <f t="shared" si="1"/>
        <v>-167.20000000000002</v>
      </c>
      <c r="K19" s="3">
        <f t="shared" si="4"/>
        <v>-2487.2</v>
      </c>
      <c r="L19" s="4">
        <f t="shared" si="2"/>
        <v>-35927.2</v>
      </c>
    </row>
    <row r="20" spans="2:12" ht="15">
      <c r="B20" s="7">
        <v>2002</v>
      </c>
      <c r="C20" s="1">
        <v>0.08</v>
      </c>
      <c r="D20" s="2">
        <v>10560</v>
      </c>
      <c r="E20" s="2">
        <v>142560</v>
      </c>
      <c r="F20" s="2">
        <v>120000</v>
      </c>
      <c r="G20" s="3">
        <f t="shared" si="0"/>
        <v>22560</v>
      </c>
      <c r="H20" s="3">
        <f t="shared" si="3"/>
        <v>-10880</v>
      </c>
      <c r="I20" s="1">
        <v>0.005</v>
      </c>
      <c r="J20" s="3">
        <f t="shared" si="1"/>
        <v>-54.4</v>
      </c>
      <c r="K20" s="3">
        <f t="shared" si="4"/>
        <v>-2541.6</v>
      </c>
      <c r="L20" s="4">
        <f t="shared" si="2"/>
        <v>-13421.6</v>
      </c>
    </row>
    <row r="21" spans="2:12" ht="15">
      <c r="B21" s="7">
        <v>2002</v>
      </c>
      <c r="C21" s="1">
        <v>0.08</v>
      </c>
      <c r="D21" s="2">
        <v>10560</v>
      </c>
      <c r="E21" s="2">
        <v>142560</v>
      </c>
      <c r="F21" s="2">
        <v>120000</v>
      </c>
      <c r="G21" s="3">
        <f t="shared" si="0"/>
        <v>22560</v>
      </c>
      <c r="H21" s="3">
        <f t="shared" si="3"/>
        <v>11680</v>
      </c>
      <c r="I21" s="1">
        <v>0.005</v>
      </c>
      <c r="J21" s="3">
        <f t="shared" si="1"/>
        <v>58.4</v>
      </c>
      <c r="K21" s="3">
        <f t="shared" si="4"/>
        <v>-2483.2</v>
      </c>
      <c r="L21" s="4">
        <f t="shared" si="2"/>
        <v>9196.8</v>
      </c>
    </row>
    <row r="22" spans="2:12" ht="15">
      <c r="B22" s="7">
        <v>2002</v>
      </c>
      <c r="C22" s="1">
        <v>0.08</v>
      </c>
      <c r="D22" s="2">
        <v>10560</v>
      </c>
      <c r="E22" s="2">
        <v>142560</v>
      </c>
      <c r="F22" s="2">
        <v>120000</v>
      </c>
      <c r="G22" s="3">
        <f t="shared" si="0"/>
        <v>22560</v>
      </c>
      <c r="H22" s="3">
        <f t="shared" si="3"/>
        <v>34240</v>
      </c>
      <c r="I22" s="1">
        <v>0.005</v>
      </c>
      <c r="J22" s="3">
        <f t="shared" si="1"/>
        <v>171.20000000000002</v>
      </c>
      <c r="K22" s="3">
        <f t="shared" si="4"/>
        <v>-2312</v>
      </c>
      <c r="L22" s="4">
        <f t="shared" si="2"/>
        <v>31928</v>
      </c>
    </row>
    <row r="23" spans="2:12" ht="15">
      <c r="B23" s="7">
        <v>2002</v>
      </c>
      <c r="C23" s="1">
        <v>0.08</v>
      </c>
      <c r="D23" s="2">
        <v>10560</v>
      </c>
      <c r="E23" s="2">
        <v>142560</v>
      </c>
      <c r="F23" s="2">
        <v>120000</v>
      </c>
      <c r="G23" s="3">
        <f t="shared" si="0"/>
        <v>22560</v>
      </c>
      <c r="H23" s="3">
        <f t="shared" si="3"/>
        <v>56800</v>
      </c>
      <c r="I23" s="1">
        <v>0.005</v>
      </c>
      <c r="J23" s="3">
        <f t="shared" si="1"/>
        <v>284</v>
      </c>
      <c r="K23" s="3">
        <f t="shared" si="4"/>
        <v>-2028</v>
      </c>
      <c r="L23" s="4">
        <f t="shared" si="2"/>
        <v>54772</v>
      </c>
    </row>
    <row r="24" spans="2:12" ht="15">
      <c r="B24" s="7">
        <v>2002</v>
      </c>
      <c r="C24" s="1">
        <v>0.08</v>
      </c>
      <c r="D24" s="2">
        <v>10560</v>
      </c>
      <c r="E24" s="2">
        <v>142560</v>
      </c>
      <c r="F24" s="2">
        <v>120000</v>
      </c>
      <c r="G24" s="3">
        <f t="shared" si="0"/>
        <v>22560</v>
      </c>
      <c r="H24" s="3">
        <f t="shared" si="3"/>
        <v>79360</v>
      </c>
      <c r="I24" s="1">
        <v>0.005</v>
      </c>
      <c r="J24" s="3">
        <f t="shared" si="1"/>
        <v>396.8</v>
      </c>
      <c r="K24" s="3">
        <f t="shared" si="4"/>
        <v>-1631.2</v>
      </c>
      <c r="L24" s="4">
        <f t="shared" si="2"/>
        <v>77728.8</v>
      </c>
    </row>
    <row r="25" spans="2:12" ht="15">
      <c r="B25" s="7">
        <v>2002</v>
      </c>
      <c r="C25" s="1">
        <v>0.08</v>
      </c>
      <c r="D25" s="2">
        <v>10560</v>
      </c>
      <c r="E25" s="2">
        <v>142560</v>
      </c>
      <c r="F25" s="2">
        <v>120000</v>
      </c>
      <c r="G25" s="3">
        <f t="shared" si="0"/>
        <v>22560</v>
      </c>
      <c r="H25" s="3">
        <f t="shared" si="3"/>
        <v>101920</v>
      </c>
      <c r="I25" s="1">
        <v>0.005</v>
      </c>
      <c r="J25" s="3">
        <f t="shared" si="1"/>
        <v>509.6</v>
      </c>
      <c r="K25" s="3">
        <f t="shared" si="4"/>
        <v>-1121.6</v>
      </c>
      <c r="L25" s="4">
        <f t="shared" si="2"/>
        <v>100798.4</v>
      </c>
    </row>
    <row r="26" spans="2:12" ht="15">
      <c r="B26" s="7">
        <v>2002</v>
      </c>
      <c r="C26" s="1">
        <v>0.08</v>
      </c>
      <c r="D26" s="2">
        <v>10560</v>
      </c>
      <c r="E26" s="2">
        <v>142560</v>
      </c>
      <c r="F26" s="2">
        <v>120000</v>
      </c>
      <c r="G26" s="3">
        <f t="shared" si="0"/>
        <v>22560</v>
      </c>
      <c r="H26" s="3">
        <f t="shared" si="3"/>
        <v>124480</v>
      </c>
      <c r="I26" s="1">
        <v>0.005</v>
      </c>
      <c r="J26" s="3">
        <f t="shared" si="1"/>
        <v>622.4</v>
      </c>
      <c r="K26" s="3">
        <f t="shared" si="4"/>
        <v>-499.19999999999993</v>
      </c>
      <c r="L26" s="4">
        <f t="shared" si="2"/>
        <v>123980.8</v>
      </c>
    </row>
    <row r="27" spans="2:12" ht="15">
      <c r="B27" s="7">
        <v>2002</v>
      </c>
      <c r="C27" s="1">
        <v>0.08</v>
      </c>
      <c r="D27" s="2">
        <v>10560</v>
      </c>
      <c r="E27" s="2">
        <v>142560</v>
      </c>
      <c r="F27" s="2">
        <v>120000</v>
      </c>
      <c r="G27" s="3">
        <f t="shared" si="0"/>
        <v>22560</v>
      </c>
      <c r="H27" s="3">
        <f t="shared" si="3"/>
        <v>147040</v>
      </c>
      <c r="I27" s="1">
        <v>0.005</v>
      </c>
      <c r="J27" s="3">
        <f t="shared" si="1"/>
        <v>735.2</v>
      </c>
      <c r="K27" s="3">
        <f t="shared" si="4"/>
        <v>236.0000000000001</v>
      </c>
      <c r="L27" s="4">
        <f t="shared" si="2"/>
        <v>147276</v>
      </c>
    </row>
    <row r="28" spans="2:12" ht="15">
      <c r="B28" s="7">
        <v>2002</v>
      </c>
      <c r="C28" s="1">
        <v>0.08</v>
      </c>
      <c r="D28" s="2">
        <v>10560</v>
      </c>
      <c r="E28" s="2">
        <v>142560</v>
      </c>
      <c r="F28" s="2">
        <v>120000</v>
      </c>
      <c r="G28" s="3">
        <f t="shared" si="0"/>
        <v>22560</v>
      </c>
      <c r="H28" s="3">
        <f t="shared" si="3"/>
        <v>169600</v>
      </c>
      <c r="I28" s="1">
        <v>0.005</v>
      </c>
      <c r="J28" s="3">
        <f t="shared" si="1"/>
        <v>848</v>
      </c>
      <c r="K28" s="3">
        <f t="shared" si="4"/>
        <v>1084</v>
      </c>
      <c r="L28" s="4">
        <f t="shared" si="2"/>
        <v>170684</v>
      </c>
    </row>
    <row r="29" spans="2:12" ht="15">
      <c r="B29" s="7">
        <v>2002</v>
      </c>
      <c r="C29" s="1">
        <v>0.08</v>
      </c>
      <c r="D29" s="2">
        <v>10560</v>
      </c>
      <c r="E29" s="2">
        <v>142560</v>
      </c>
      <c r="F29" s="2">
        <v>120000</v>
      </c>
      <c r="G29" s="3">
        <f t="shared" si="0"/>
        <v>22560</v>
      </c>
      <c r="H29" s="3">
        <f t="shared" si="3"/>
        <v>192160</v>
      </c>
      <c r="I29" s="1">
        <v>0.005</v>
      </c>
      <c r="J29" s="3">
        <f t="shared" si="1"/>
        <v>960.8000000000001</v>
      </c>
      <c r="K29" s="3">
        <f t="shared" si="4"/>
        <v>2044.8000000000002</v>
      </c>
      <c r="L29" s="4">
        <f t="shared" si="2"/>
        <v>194204.8</v>
      </c>
    </row>
    <row r="30" spans="2:12" ht="15">
      <c r="B30" s="7">
        <v>2002</v>
      </c>
      <c r="C30" s="1">
        <v>0.08</v>
      </c>
      <c r="D30" s="2">
        <v>10560</v>
      </c>
      <c r="E30" s="2">
        <v>142560</v>
      </c>
      <c r="F30" s="2">
        <v>220000</v>
      </c>
      <c r="G30" s="3">
        <f t="shared" si="0"/>
        <v>-77440</v>
      </c>
      <c r="H30" s="3">
        <f t="shared" si="3"/>
        <v>114720</v>
      </c>
      <c r="I30" s="1">
        <v>0.005</v>
      </c>
      <c r="J30" s="3">
        <f t="shared" si="1"/>
        <v>573.6</v>
      </c>
      <c r="K30" s="3">
        <f t="shared" si="4"/>
        <v>2618.4</v>
      </c>
      <c r="L30" s="4">
        <f t="shared" si="2"/>
        <v>117338.4</v>
      </c>
    </row>
    <row r="31" spans="2:12" ht="15">
      <c r="B31" s="7">
        <v>2003</v>
      </c>
      <c r="C31" s="1">
        <v>0.074</v>
      </c>
      <c r="D31" s="2">
        <f>E30*C31</f>
        <v>10549.439999999999</v>
      </c>
      <c r="E31" s="2">
        <f>E30+D31</f>
        <v>153109.44</v>
      </c>
      <c r="F31" s="2">
        <v>120000</v>
      </c>
      <c r="G31" s="3">
        <f t="shared" si="0"/>
        <v>33109.44</v>
      </c>
      <c r="H31" s="3">
        <f t="shared" si="3"/>
        <v>147829.44</v>
      </c>
      <c r="I31" s="1">
        <v>0.005</v>
      </c>
      <c r="J31" s="3">
        <f t="shared" si="1"/>
        <v>739.1472</v>
      </c>
      <c r="K31" s="3">
        <f t="shared" si="4"/>
        <v>3357.5472</v>
      </c>
      <c r="L31" s="4">
        <f t="shared" si="2"/>
        <v>151186.9872</v>
      </c>
    </row>
    <row r="32" spans="2:12" ht="15">
      <c r="B32" s="7">
        <v>2003</v>
      </c>
      <c r="C32" s="1">
        <v>0.074</v>
      </c>
      <c r="D32" s="2">
        <v>10549.439999999999</v>
      </c>
      <c r="E32" s="2">
        <v>153109.44</v>
      </c>
      <c r="F32" s="2">
        <v>120000</v>
      </c>
      <c r="G32" s="3">
        <f t="shared" si="0"/>
        <v>33109.44</v>
      </c>
      <c r="H32" s="3">
        <f t="shared" si="3"/>
        <v>180938.88</v>
      </c>
      <c r="I32" s="1">
        <v>0.005</v>
      </c>
      <c r="J32" s="3">
        <f t="shared" si="1"/>
        <v>904.6944000000001</v>
      </c>
      <c r="K32" s="3">
        <f t="shared" si="4"/>
        <v>4262.2416</v>
      </c>
      <c r="L32" s="4">
        <f t="shared" si="2"/>
        <v>185201.1216</v>
      </c>
    </row>
    <row r="33" spans="2:12" ht="15">
      <c r="B33" s="7">
        <v>2003</v>
      </c>
      <c r="C33" s="1">
        <v>0.074</v>
      </c>
      <c r="D33" s="2">
        <v>10549.439999999999</v>
      </c>
      <c r="E33" s="2">
        <v>153109.44</v>
      </c>
      <c r="F33" s="2">
        <v>120000</v>
      </c>
      <c r="G33" s="3">
        <f t="shared" si="0"/>
        <v>33109.44</v>
      </c>
      <c r="H33" s="3">
        <f t="shared" si="3"/>
        <v>214048.32</v>
      </c>
      <c r="I33" s="1">
        <v>0.005</v>
      </c>
      <c r="J33" s="3">
        <f t="shared" si="1"/>
        <v>1070.2416</v>
      </c>
      <c r="K33" s="3">
        <f t="shared" si="4"/>
        <v>5332.483200000001</v>
      </c>
      <c r="L33" s="4">
        <f t="shared" si="2"/>
        <v>219380.8032</v>
      </c>
    </row>
    <row r="34" spans="2:12" ht="15">
      <c r="B34" s="7">
        <v>2003</v>
      </c>
      <c r="C34" s="1">
        <v>0.074</v>
      </c>
      <c r="D34" s="2">
        <v>10549.439999999999</v>
      </c>
      <c r="E34" s="2">
        <v>153109.44</v>
      </c>
      <c r="F34" s="2">
        <v>120000</v>
      </c>
      <c r="G34" s="3">
        <f t="shared" si="0"/>
        <v>33109.44</v>
      </c>
      <c r="H34" s="3">
        <f t="shared" si="3"/>
        <v>247157.76</v>
      </c>
      <c r="I34" s="1">
        <v>0.005</v>
      </c>
      <c r="J34" s="3">
        <f t="shared" si="1"/>
        <v>1235.7888</v>
      </c>
      <c r="K34" s="3">
        <f t="shared" si="4"/>
        <v>6568.272000000001</v>
      </c>
      <c r="L34" s="4">
        <f t="shared" si="2"/>
        <v>253726.032</v>
      </c>
    </row>
    <row r="35" spans="2:12" ht="15">
      <c r="B35" s="7">
        <v>2003</v>
      </c>
      <c r="C35" s="1">
        <v>0.074</v>
      </c>
      <c r="D35" s="2">
        <v>10549.439999999999</v>
      </c>
      <c r="E35" s="2">
        <v>153109.44</v>
      </c>
      <c r="F35" s="2">
        <v>120000</v>
      </c>
      <c r="G35" s="3">
        <f t="shared" si="0"/>
        <v>33109.44</v>
      </c>
      <c r="H35" s="3">
        <f t="shared" si="3"/>
        <v>280267.2</v>
      </c>
      <c r="I35" s="1">
        <v>0.005</v>
      </c>
      <c r="J35" s="3">
        <f t="shared" si="1"/>
        <v>1401.336</v>
      </c>
      <c r="K35" s="3">
        <f t="shared" si="4"/>
        <v>7969.608000000001</v>
      </c>
      <c r="L35" s="4">
        <f t="shared" si="2"/>
        <v>288236.808</v>
      </c>
    </row>
    <row r="36" spans="2:12" ht="15">
      <c r="B36" s="7">
        <v>2003</v>
      </c>
      <c r="C36" s="1">
        <v>0.074</v>
      </c>
      <c r="D36" s="2">
        <v>10549.439999999999</v>
      </c>
      <c r="E36" s="2">
        <v>153109.44</v>
      </c>
      <c r="F36" s="2">
        <v>120000</v>
      </c>
      <c r="G36" s="3">
        <f t="shared" si="0"/>
        <v>33109.44</v>
      </c>
      <c r="H36" s="3">
        <f t="shared" si="3"/>
        <v>313376.64</v>
      </c>
      <c r="I36" s="1">
        <v>0.005</v>
      </c>
      <c r="J36" s="3">
        <f t="shared" si="1"/>
        <v>1566.8832000000002</v>
      </c>
      <c r="K36" s="3">
        <f t="shared" si="4"/>
        <v>9536.4912</v>
      </c>
      <c r="L36" s="4">
        <f t="shared" si="2"/>
        <v>322913.1312</v>
      </c>
    </row>
    <row r="37" spans="2:12" ht="15">
      <c r="B37" s="7">
        <v>2003</v>
      </c>
      <c r="C37" s="1">
        <v>0.074</v>
      </c>
      <c r="D37" s="2">
        <v>10549.439999999999</v>
      </c>
      <c r="E37" s="2">
        <v>153109.44</v>
      </c>
      <c r="F37" s="2">
        <v>120000</v>
      </c>
      <c r="G37" s="3">
        <f t="shared" si="0"/>
        <v>33109.44</v>
      </c>
      <c r="H37" s="3">
        <f t="shared" si="3"/>
        <v>346486.08</v>
      </c>
      <c r="I37" s="1">
        <v>0.005</v>
      </c>
      <c r="J37" s="3">
        <f t="shared" si="1"/>
        <v>1732.4304000000002</v>
      </c>
      <c r="K37" s="3">
        <f t="shared" si="4"/>
        <v>11268.921600000001</v>
      </c>
      <c r="L37" s="4">
        <f t="shared" si="2"/>
        <v>357755.0016</v>
      </c>
    </row>
    <row r="38" spans="2:12" ht="15">
      <c r="B38" s="7">
        <v>2003</v>
      </c>
      <c r="C38" s="1">
        <v>0.074</v>
      </c>
      <c r="D38" s="2">
        <v>10549.439999999999</v>
      </c>
      <c r="E38" s="2">
        <v>153109.44</v>
      </c>
      <c r="F38" s="2">
        <v>120000</v>
      </c>
      <c r="G38" s="3">
        <f t="shared" si="0"/>
        <v>33109.44</v>
      </c>
      <c r="H38" s="3">
        <f t="shared" si="3"/>
        <v>379595.52</v>
      </c>
      <c r="I38" s="1">
        <v>0.005</v>
      </c>
      <c r="J38" s="3">
        <f t="shared" si="1"/>
        <v>1897.9776000000002</v>
      </c>
      <c r="K38" s="3">
        <f t="shared" si="4"/>
        <v>13166.899200000002</v>
      </c>
      <c r="L38" s="4">
        <f t="shared" si="2"/>
        <v>392762.4192</v>
      </c>
    </row>
    <row r="39" spans="2:12" ht="15">
      <c r="B39" s="7">
        <v>2003</v>
      </c>
      <c r="C39" s="1">
        <v>0.074</v>
      </c>
      <c r="D39" s="2">
        <v>10549.439999999999</v>
      </c>
      <c r="E39" s="2">
        <v>153109.44</v>
      </c>
      <c r="F39" s="2">
        <v>150000</v>
      </c>
      <c r="G39" s="3">
        <f t="shared" si="0"/>
        <v>3109.4400000000023</v>
      </c>
      <c r="H39" s="3">
        <f t="shared" si="3"/>
        <v>382704.96</v>
      </c>
      <c r="I39" s="1">
        <v>0.005</v>
      </c>
      <c r="J39" s="3">
        <f t="shared" si="1"/>
        <v>1913.5248000000001</v>
      </c>
      <c r="K39" s="3">
        <f t="shared" si="4"/>
        <v>15080.424000000003</v>
      </c>
      <c r="L39" s="4">
        <f t="shared" si="2"/>
        <v>397785.384</v>
      </c>
    </row>
    <row r="40" spans="2:12" ht="15">
      <c r="B40" s="7">
        <v>2003</v>
      </c>
      <c r="C40" s="1">
        <v>0.074</v>
      </c>
      <c r="D40" s="2">
        <v>10549.439999999999</v>
      </c>
      <c r="E40" s="2">
        <v>153109.44</v>
      </c>
      <c r="F40" s="2">
        <v>150000</v>
      </c>
      <c r="G40" s="3">
        <f t="shared" si="0"/>
        <v>3109.4400000000023</v>
      </c>
      <c r="H40" s="3">
        <f t="shared" si="3"/>
        <v>385814.4</v>
      </c>
      <c r="I40" s="1">
        <v>0.005</v>
      </c>
      <c r="J40" s="3">
        <f t="shared" si="1"/>
        <v>1929.0720000000001</v>
      </c>
      <c r="K40" s="3">
        <f t="shared" si="4"/>
        <v>17009.496000000003</v>
      </c>
      <c r="L40" s="4">
        <f t="shared" si="2"/>
        <v>402823.896</v>
      </c>
    </row>
    <row r="41" spans="2:12" ht="15">
      <c r="B41" s="7">
        <v>2003</v>
      </c>
      <c r="C41" s="1">
        <v>0.074</v>
      </c>
      <c r="D41" s="2">
        <v>10549.439999999999</v>
      </c>
      <c r="E41" s="2">
        <v>153109.44</v>
      </c>
      <c r="F41" s="2">
        <v>150000</v>
      </c>
      <c r="G41" s="3">
        <f t="shared" si="0"/>
        <v>3109.4400000000023</v>
      </c>
      <c r="H41" s="3">
        <f t="shared" si="3"/>
        <v>388923.84</v>
      </c>
      <c r="I41" s="1">
        <v>0.005</v>
      </c>
      <c r="J41" s="3">
        <f t="shared" si="1"/>
        <v>1944.6192</v>
      </c>
      <c r="K41" s="3">
        <f t="shared" si="4"/>
        <v>18954.115200000004</v>
      </c>
      <c r="L41" s="4">
        <f t="shared" si="2"/>
        <v>407877.9552</v>
      </c>
    </row>
    <row r="42" spans="2:12" ht="15">
      <c r="B42" s="7">
        <v>2003</v>
      </c>
      <c r="C42" s="1">
        <v>0.074</v>
      </c>
      <c r="D42" s="2">
        <v>10549.439999999999</v>
      </c>
      <c r="E42" s="2">
        <v>153109.44</v>
      </c>
      <c r="F42" s="2">
        <v>250000</v>
      </c>
      <c r="G42" s="3">
        <f t="shared" si="0"/>
        <v>-96890.56</v>
      </c>
      <c r="H42" s="3">
        <f t="shared" si="3"/>
        <v>292033.28</v>
      </c>
      <c r="I42" s="1">
        <v>0.005</v>
      </c>
      <c r="J42" s="3">
        <f t="shared" si="1"/>
        <v>1460.1664</v>
      </c>
      <c r="K42" s="3">
        <f t="shared" si="4"/>
        <v>20414.281600000002</v>
      </c>
      <c r="L42" s="4">
        <f t="shared" si="2"/>
        <v>312447.5616</v>
      </c>
    </row>
    <row r="43" spans="2:12" ht="15">
      <c r="B43" s="7">
        <v>2004</v>
      </c>
      <c r="C43" s="1">
        <v>0.078</v>
      </c>
      <c r="D43" s="2">
        <f>E42*C43</f>
        <v>11942.536320000001</v>
      </c>
      <c r="E43" s="2">
        <f>E42+D43</f>
        <v>165051.97632000002</v>
      </c>
      <c r="F43" s="2">
        <v>150000</v>
      </c>
      <c r="G43" s="3">
        <f t="shared" si="0"/>
        <v>15051.976320000016</v>
      </c>
      <c r="H43" s="3">
        <f t="shared" si="3"/>
        <v>307085.25632000004</v>
      </c>
      <c r="I43" s="1">
        <v>0.005</v>
      </c>
      <c r="J43" s="3">
        <f t="shared" si="1"/>
        <v>1535.4262816000003</v>
      </c>
      <c r="K43" s="3">
        <f t="shared" si="4"/>
        <v>21949.707881600003</v>
      </c>
      <c r="L43" s="4">
        <f t="shared" si="2"/>
        <v>329034.96420160006</v>
      </c>
    </row>
    <row r="44" spans="2:12" ht="15">
      <c r="B44" s="7">
        <v>2004</v>
      </c>
      <c r="C44" s="1">
        <v>0.078</v>
      </c>
      <c r="D44" s="2">
        <v>11942.536320000001</v>
      </c>
      <c r="E44" s="2">
        <v>165051.97632000002</v>
      </c>
      <c r="F44" s="2">
        <v>150000</v>
      </c>
      <c r="G44" s="3">
        <f t="shared" si="0"/>
        <v>15051.976320000016</v>
      </c>
      <c r="H44" s="3">
        <f t="shared" si="3"/>
        <v>322137.23264000006</v>
      </c>
      <c r="I44" s="1">
        <v>0.005</v>
      </c>
      <c r="J44" s="3">
        <f t="shared" si="1"/>
        <v>1610.6861632000002</v>
      </c>
      <c r="K44" s="3">
        <f t="shared" si="4"/>
        <v>23560.394044800003</v>
      </c>
      <c r="L44" s="4">
        <f t="shared" si="2"/>
        <v>345697.6266848001</v>
      </c>
    </row>
    <row r="45" spans="2:12" ht="15">
      <c r="B45" s="7">
        <v>2004</v>
      </c>
      <c r="C45" s="1">
        <v>0.078</v>
      </c>
      <c r="D45" s="2">
        <v>11942.536320000001</v>
      </c>
      <c r="E45" s="2">
        <v>165051.97632000002</v>
      </c>
      <c r="F45" s="2">
        <v>150000</v>
      </c>
      <c r="G45" s="3">
        <f t="shared" si="0"/>
        <v>15051.976320000016</v>
      </c>
      <c r="H45" s="3">
        <f t="shared" si="3"/>
        <v>337189.2089600001</v>
      </c>
      <c r="I45" s="1">
        <v>0.005</v>
      </c>
      <c r="J45" s="3">
        <f t="shared" si="1"/>
        <v>1685.9460448000004</v>
      </c>
      <c r="K45" s="3">
        <f t="shared" si="4"/>
        <v>25246.340089600002</v>
      </c>
      <c r="L45" s="4">
        <f t="shared" si="2"/>
        <v>362435.5490496001</v>
      </c>
    </row>
    <row r="46" spans="2:12" ht="15">
      <c r="B46" s="7">
        <v>2004</v>
      </c>
      <c r="C46" s="1">
        <v>0.078</v>
      </c>
      <c r="D46" s="2">
        <v>11942.536320000001</v>
      </c>
      <c r="E46" s="2">
        <v>165051.97632000002</v>
      </c>
      <c r="F46" s="2">
        <v>150000</v>
      </c>
      <c r="G46" s="3">
        <f t="shared" si="0"/>
        <v>15051.976320000016</v>
      </c>
      <c r="H46" s="3">
        <f t="shared" si="3"/>
        <v>352241.1852800001</v>
      </c>
      <c r="I46" s="1">
        <v>0.005</v>
      </c>
      <c r="J46" s="3">
        <f t="shared" si="1"/>
        <v>1761.2059264000004</v>
      </c>
      <c r="K46" s="3">
        <f t="shared" si="4"/>
        <v>27007.546016000004</v>
      </c>
      <c r="L46" s="4">
        <f t="shared" si="2"/>
        <v>379248.73129600007</v>
      </c>
    </row>
    <row r="47" spans="2:12" ht="15">
      <c r="B47" s="7">
        <v>2004</v>
      </c>
      <c r="C47" s="1">
        <v>0.078</v>
      </c>
      <c r="D47" s="2">
        <v>11942.536320000001</v>
      </c>
      <c r="E47" s="2">
        <v>165051.97632000002</v>
      </c>
      <c r="F47" s="2">
        <v>150000</v>
      </c>
      <c r="G47" s="3">
        <f t="shared" si="0"/>
        <v>15051.976320000016</v>
      </c>
      <c r="H47" s="3">
        <f t="shared" si="3"/>
        <v>367293.1616000001</v>
      </c>
      <c r="I47" s="1">
        <v>0.005</v>
      </c>
      <c r="J47" s="3">
        <f t="shared" si="1"/>
        <v>1836.4658080000006</v>
      </c>
      <c r="K47" s="3">
        <f t="shared" si="4"/>
        <v>28844.011824000005</v>
      </c>
      <c r="L47" s="4">
        <f t="shared" si="2"/>
        <v>396137.1734240001</v>
      </c>
    </row>
    <row r="48" spans="2:12" ht="15">
      <c r="B48" s="7">
        <v>2004</v>
      </c>
      <c r="C48" s="1">
        <v>0.078</v>
      </c>
      <c r="D48" s="2">
        <v>11942.536320000001</v>
      </c>
      <c r="E48" s="2">
        <v>165051.97632000002</v>
      </c>
      <c r="F48" s="2">
        <v>150000</v>
      </c>
      <c r="G48" s="3">
        <f t="shared" si="0"/>
        <v>15051.976320000016</v>
      </c>
      <c r="H48" s="3">
        <f t="shared" si="3"/>
        <v>382345.1379200001</v>
      </c>
      <c r="I48" s="1">
        <v>0.005</v>
      </c>
      <c r="J48" s="3">
        <f t="shared" si="1"/>
        <v>1911.7256896000006</v>
      </c>
      <c r="K48" s="3">
        <f t="shared" si="4"/>
        <v>30755.737513600005</v>
      </c>
      <c r="L48" s="4">
        <f t="shared" si="2"/>
        <v>413100.87543360016</v>
      </c>
    </row>
    <row r="49" spans="2:12" ht="15">
      <c r="B49" s="7">
        <v>2004</v>
      </c>
      <c r="C49" s="1">
        <v>0.078</v>
      </c>
      <c r="D49" s="2">
        <v>11942.536320000001</v>
      </c>
      <c r="E49" s="2">
        <v>165051.97632000002</v>
      </c>
      <c r="F49" s="2">
        <v>150000</v>
      </c>
      <c r="G49" s="3">
        <f t="shared" si="0"/>
        <v>15051.976320000016</v>
      </c>
      <c r="H49" s="3">
        <f t="shared" si="3"/>
        <v>397397.11424000014</v>
      </c>
      <c r="I49" s="1">
        <v>0.005</v>
      </c>
      <c r="J49" s="3">
        <f t="shared" si="1"/>
        <v>1986.9855712000008</v>
      </c>
      <c r="K49" s="3">
        <f t="shared" si="4"/>
        <v>32742.723084800004</v>
      </c>
      <c r="L49" s="4">
        <f t="shared" si="2"/>
        <v>430139.83732480014</v>
      </c>
    </row>
    <row r="50" spans="2:12" ht="15">
      <c r="B50" s="7">
        <v>2004</v>
      </c>
      <c r="C50" s="1">
        <v>0.078</v>
      </c>
      <c r="D50" s="2">
        <v>11942.536320000001</v>
      </c>
      <c r="E50" s="2">
        <v>165051.97632000002</v>
      </c>
      <c r="F50" s="2">
        <v>150000</v>
      </c>
      <c r="G50" s="3">
        <f t="shared" si="0"/>
        <v>15051.976320000016</v>
      </c>
      <c r="H50" s="3">
        <f t="shared" si="3"/>
        <v>412449.09056000016</v>
      </c>
      <c r="I50" s="1">
        <v>0.005</v>
      </c>
      <c r="J50" s="3">
        <f t="shared" si="1"/>
        <v>2062.2454528000007</v>
      </c>
      <c r="K50" s="3">
        <f t="shared" si="4"/>
        <v>34804.968537600005</v>
      </c>
      <c r="L50" s="4">
        <f t="shared" si="2"/>
        <v>447254.05909760017</v>
      </c>
    </row>
    <row r="51" spans="2:12" ht="15">
      <c r="B51" s="7">
        <v>2004</v>
      </c>
      <c r="C51" s="1">
        <v>0.078</v>
      </c>
      <c r="D51" s="2">
        <v>11942.536320000001</v>
      </c>
      <c r="E51" s="2">
        <v>165051.97632000002</v>
      </c>
      <c r="F51" s="2">
        <v>150000</v>
      </c>
      <c r="G51" s="3">
        <f t="shared" si="0"/>
        <v>15051.976320000016</v>
      </c>
      <c r="H51" s="3">
        <f t="shared" si="3"/>
        <v>427501.0668800002</v>
      </c>
      <c r="I51" s="1">
        <v>0.005</v>
      </c>
      <c r="J51" s="3">
        <f t="shared" si="1"/>
        <v>2137.5053344000007</v>
      </c>
      <c r="K51" s="3">
        <f t="shared" si="4"/>
        <v>36942.473872</v>
      </c>
      <c r="L51" s="4">
        <f t="shared" si="2"/>
        <v>464443.5407520002</v>
      </c>
    </row>
    <row r="52" spans="2:12" ht="15">
      <c r="B52" s="7">
        <v>2004</v>
      </c>
      <c r="C52" s="1">
        <v>0.078</v>
      </c>
      <c r="D52" s="2">
        <v>11942.536320000001</v>
      </c>
      <c r="E52" s="2">
        <v>165051.97632000002</v>
      </c>
      <c r="F52" s="2">
        <v>150000</v>
      </c>
      <c r="G52" s="3">
        <f t="shared" si="0"/>
        <v>15051.976320000016</v>
      </c>
      <c r="H52" s="3">
        <f t="shared" si="3"/>
        <v>442553.0432000002</v>
      </c>
      <c r="I52" s="1">
        <v>0.005</v>
      </c>
      <c r="J52" s="3">
        <f t="shared" si="1"/>
        <v>2212.765216000001</v>
      </c>
      <c r="K52" s="3">
        <f t="shared" si="4"/>
        <v>39155.239088</v>
      </c>
      <c r="L52" s="4">
        <f t="shared" si="2"/>
        <v>481708.2822880002</v>
      </c>
    </row>
    <row r="53" spans="2:12" ht="15">
      <c r="B53" s="7">
        <v>2004</v>
      </c>
      <c r="C53" s="1">
        <v>0.078</v>
      </c>
      <c r="D53" s="2">
        <v>11942.536320000001</v>
      </c>
      <c r="E53" s="2">
        <v>165051.97632000002</v>
      </c>
      <c r="F53" s="2">
        <v>150000</v>
      </c>
      <c r="G53" s="3">
        <f t="shared" si="0"/>
        <v>15051.976320000016</v>
      </c>
      <c r="H53" s="3">
        <f t="shared" si="3"/>
        <v>457605.0195200002</v>
      </c>
      <c r="I53" s="1">
        <v>0.005</v>
      </c>
      <c r="J53" s="3">
        <f t="shared" si="1"/>
        <v>2288.025097600001</v>
      </c>
      <c r="K53" s="3">
        <f t="shared" si="4"/>
        <v>41443.264185600005</v>
      </c>
      <c r="L53" s="4">
        <f t="shared" si="2"/>
        <v>499048.2837056002</v>
      </c>
    </row>
    <row r="54" spans="2:12" ht="15">
      <c r="B54" s="7">
        <v>2004</v>
      </c>
      <c r="C54" s="1">
        <v>0.078</v>
      </c>
      <c r="D54" s="2">
        <v>11942.536320000001</v>
      </c>
      <c r="E54" s="2">
        <v>165051.97632000002</v>
      </c>
      <c r="F54" s="2">
        <v>250000</v>
      </c>
      <c r="G54" s="3">
        <f t="shared" si="0"/>
        <v>-84948.02367999998</v>
      </c>
      <c r="H54" s="3">
        <f t="shared" si="3"/>
        <v>372656.9958400002</v>
      </c>
      <c r="I54" s="1">
        <v>0.005</v>
      </c>
      <c r="J54" s="3">
        <f t="shared" si="1"/>
        <v>1863.284979200001</v>
      </c>
      <c r="K54" s="3">
        <f t="shared" si="4"/>
        <v>43306.5491648</v>
      </c>
      <c r="L54" s="4">
        <f t="shared" si="2"/>
        <v>415963.5450048002</v>
      </c>
    </row>
    <row r="55" spans="2:12" ht="15">
      <c r="B55" s="7">
        <v>2005</v>
      </c>
      <c r="C55" s="1">
        <v>0.066</v>
      </c>
      <c r="D55" s="2">
        <f>E54*C55</f>
        <v>10893.430437120001</v>
      </c>
      <c r="E55" s="2">
        <f>E54+D55</f>
        <v>175945.40675712</v>
      </c>
      <c r="F55" s="2">
        <v>150000</v>
      </c>
      <c r="G55" s="3">
        <f t="shared" si="0"/>
        <v>25945.406757120014</v>
      </c>
      <c r="H55" s="3">
        <f t="shared" si="3"/>
        <v>398602.40259712026</v>
      </c>
      <c r="I55" s="1">
        <v>0.005</v>
      </c>
      <c r="J55" s="3">
        <f t="shared" si="1"/>
        <v>1993.0120129856014</v>
      </c>
      <c r="K55" s="3">
        <f t="shared" si="4"/>
        <v>45299.5611777856</v>
      </c>
      <c r="L55" s="4">
        <f t="shared" si="2"/>
        <v>443901.9637749059</v>
      </c>
    </row>
    <row r="56" spans="2:12" ht="15">
      <c r="B56" s="7">
        <v>2005</v>
      </c>
      <c r="C56" s="1">
        <v>0.066</v>
      </c>
      <c r="D56" s="2">
        <v>10893.430437120001</v>
      </c>
      <c r="E56" s="2">
        <v>175945.40675712</v>
      </c>
      <c r="F56" s="2">
        <v>150000</v>
      </c>
      <c r="G56" s="3">
        <f t="shared" si="0"/>
        <v>25945.406757120014</v>
      </c>
      <c r="H56" s="3">
        <f t="shared" si="3"/>
        <v>424547.8093542403</v>
      </c>
      <c r="I56" s="1">
        <v>0.005</v>
      </c>
      <c r="J56" s="3">
        <f t="shared" si="1"/>
        <v>2122.7390467712016</v>
      </c>
      <c r="K56" s="3">
        <f t="shared" si="4"/>
        <v>47422.300224556806</v>
      </c>
      <c r="L56" s="4">
        <f t="shared" si="2"/>
        <v>471970.1095787971</v>
      </c>
    </row>
    <row r="57" spans="2:12" ht="15">
      <c r="B57" s="7">
        <v>2005</v>
      </c>
      <c r="C57" s="1">
        <v>0.066</v>
      </c>
      <c r="D57" s="2">
        <v>10893.430437120001</v>
      </c>
      <c r="E57" s="2">
        <v>175945.40675712</v>
      </c>
      <c r="F57" s="2">
        <v>150000</v>
      </c>
      <c r="G57" s="3">
        <f t="shared" si="0"/>
        <v>25945.406757120014</v>
      </c>
      <c r="H57" s="3">
        <f t="shared" si="3"/>
        <v>450493.21611136035</v>
      </c>
      <c r="I57" s="1">
        <v>0.005</v>
      </c>
      <c r="J57" s="3">
        <f t="shared" si="1"/>
        <v>2252.466080556802</v>
      </c>
      <c r="K57" s="3">
        <f t="shared" si="4"/>
        <v>49674.766305113604</v>
      </c>
      <c r="L57" s="4">
        <f t="shared" si="2"/>
        <v>500167.98241647397</v>
      </c>
    </row>
    <row r="58" spans="2:12" ht="15">
      <c r="B58" s="7">
        <v>2005</v>
      </c>
      <c r="C58" s="1">
        <v>0.066</v>
      </c>
      <c r="D58" s="2">
        <v>10893.430437120001</v>
      </c>
      <c r="E58" s="2">
        <v>175945.40675712</v>
      </c>
      <c r="F58" s="2">
        <v>150000</v>
      </c>
      <c r="G58" s="3">
        <f t="shared" si="0"/>
        <v>25945.406757120014</v>
      </c>
      <c r="H58" s="3">
        <f t="shared" si="3"/>
        <v>476438.6228684804</v>
      </c>
      <c r="I58" s="1">
        <v>0.005</v>
      </c>
      <c r="J58" s="3">
        <f t="shared" si="1"/>
        <v>2382.193114342402</v>
      </c>
      <c r="K58" s="3">
        <f t="shared" si="4"/>
        <v>52056.959419456005</v>
      </c>
      <c r="L58" s="4">
        <f t="shared" si="2"/>
        <v>528495.5822879364</v>
      </c>
    </row>
    <row r="59" spans="2:12" ht="15">
      <c r="B59" s="7">
        <v>2005</v>
      </c>
      <c r="C59" s="1">
        <v>0.066</v>
      </c>
      <c r="D59" s="2">
        <v>10893.430437120001</v>
      </c>
      <c r="E59" s="2">
        <v>175945.40675712</v>
      </c>
      <c r="F59" s="2">
        <v>150000</v>
      </c>
      <c r="G59" s="3">
        <f t="shared" si="0"/>
        <v>25945.406757120014</v>
      </c>
      <c r="H59" s="3">
        <f t="shared" si="3"/>
        <v>502384.02962560044</v>
      </c>
      <c r="I59" s="1">
        <v>0.005</v>
      </c>
      <c r="J59" s="3">
        <f t="shared" si="1"/>
        <v>2511.9201481280024</v>
      </c>
      <c r="K59" s="3">
        <f t="shared" si="4"/>
        <v>54568.87956758401</v>
      </c>
      <c r="L59" s="4">
        <f t="shared" si="2"/>
        <v>556952.9091931845</v>
      </c>
    </row>
    <row r="60" spans="2:12" ht="15">
      <c r="B60" s="7">
        <v>2005</v>
      </c>
      <c r="C60" s="1">
        <v>0.066</v>
      </c>
      <c r="D60" s="2">
        <v>10893.430437120001</v>
      </c>
      <c r="E60" s="2">
        <v>175945.40675712</v>
      </c>
      <c r="F60" s="2">
        <v>150000</v>
      </c>
      <c r="G60" s="3">
        <f t="shared" si="0"/>
        <v>25945.406757120014</v>
      </c>
      <c r="H60" s="3">
        <f t="shared" si="3"/>
        <v>528329.4363827205</v>
      </c>
      <c r="I60" s="1">
        <v>0.005</v>
      </c>
      <c r="J60" s="3">
        <f t="shared" si="1"/>
        <v>2641.6471819136023</v>
      </c>
      <c r="K60" s="3">
        <f t="shared" si="4"/>
        <v>57210.526749497614</v>
      </c>
      <c r="L60" s="4">
        <f t="shared" si="2"/>
        <v>585539.9631322181</v>
      </c>
    </row>
    <row r="61" spans="2:12" ht="15">
      <c r="B61" s="7">
        <v>2005</v>
      </c>
      <c r="C61" s="1">
        <v>0.066</v>
      </c>
      <c r="D61" s="2">
        <v>10893.430437120001</v>
      </c>
      <c r="E61" s="2">
        <v>175945.40675712</v>
      </c>
      <c r="F61" s="2">
        <v>150000</v>
      </c>
      <c r="G61" s="3">
        <f t="shared" si="0"/>
        <v>25945.406757120014</v>
      </c>
      <c r="H61" s="3">
        <f t="shared" si="3"/>
        <v>554274.8431398405</v>
      </c>
      <c r="I61" s="1">
        <v>0.005</v>
      </c>
      <c r="J61" s="3">
        <f t="shared" si="1"/>
        <v>2771.3742156992025</v>
      </c>
      <c r="K61" s="3">
        <f t="shared" si="4"/>
        <v>59981.900965196815</v>
      </c>
      <c r="L61" s="4">
        <f t="shared" si="2"/>
        <v>614256.7441050373</v>
      </c>
    </row>
    <row r="62" spans="2:12" ht="15">
      <c r="B62" s="7">
        <v>2005</v>
      </c>
      <c r="C62" s="1">
        <v>0.066</v>
      </c>
      <c r="D62" s="2">
        <v>10893.430437120001</v>
      </c>
      <c r="E62" s="2">
        <v>175945.40675712</v>
      </c>
      <c r="F62" s="2">
        <v>150000</v>
      </c>
      <c r="G62" s="3">
        <f t="shared" si="0"/>
        <v>25945.406757120014</v>
      </c>
      <c r="H62" s="3">
        <f t="shared" si="3"/>
        <v>580220.2498969606</v>
      </c>
      <c r="I62" s="1">
        <v>0.005</v>
      </c>
      <c r="J62" s="3">
        <f t="shared" si="1"/>
        <v>2901.101249484803</v>
      </c>
      <c r="K62" s="3">
        <f t="shared" si="4"/>
        <v>62883.00221468162</v>
      </c>
      <c r="L62" s="4">
        <f t="shared" si="2"/>
        <v>643103.2521116422</v>
      </c>
    </row>
    <row r="63" spans="2:12" ht="15">
      <c r="B63" s="7">
        <v>2005</v>
      </c>
      <c r="C63" s="1">
        <v>0.066</v>
      </c>
      <c r="D63" s="2">
        <v>10893.430437120001</v>
      </c>
      <c r="E63" s="2">
        <v>175945.40675712</v>
      </c>
      <c r="F63" s="2">
        <v>150000</v>
      </c>
      <c r="G63" s="3">
        <f t="shared" si="0"/>
        <v>25945.406757120014</v>
      </c>
      <c r="H63" s="3">
        <f t="shared" si="3"/>
        <v>606165.6566540806</v>
      </c>
      <c r="I63" s="1">
        <v>0.005</v>
      </c>
      <c r="J63" s="3">
        <f t="shared" si="1"/>
        <v>3030.828283270403</v>
      </c>
      <c r="K63" s="3">
        <f t="shared" si="4"/>
        <v>65913.83049795202</v>
      </c>
      <c r="L63" s="4">
        <f t="shared" si="2"/>
        <v>672079.4871520327</v>
      </c>
    </row>
    <row r="64" spans="2:12" ht="15">
      <c r="B64" s="7">
        <v>2005</v>
      </c>
      <c r="C64" s="1">
        <v>0.066</v>
      </c>
      <c r="D64" s="2">
        <v>10893.430437120001</v>
      </c>
      <c r="E64" s="2">
        <v>175945.40675712</v>
      </c>
      <c r="F64" s="2">
        <v>150000</v>
      </c>
      <c r="G64" s="3">
        <f t="shared" si="0"/>
        <v>25945.406757120014</v>
      </c>
      <c r="H64" s="3">
        <f t="shared" si="3"/>
        <v>632111.0634112007</v>
      </c>
      <c r="I64" s="1">
        <v>0.005</v>
      </c>
      <c r="J64" s="3">
        <f t="shared" si="1"/>
        <v>3160.5553170560033</v>
      </c>
      <c r="K64" s="3">
        <f t="shared" si="4"/>
        <v>69074.38581500802</v>
      </c>
      <c r="L64" s="4">
        <f t="shared" si="2"/>
        <v>701185.4492262087</v>
      </c>
    </row>
    <row r="65" spans="2:12" ht="15">
      <c r="B65" s="7">
        <v>2005</v>
      </c>
      <c r="C65" s="1">
        <v>0.066</v>
      </c>
      <c r="D65" s="2">
        <v>10893.430437120001</v>
      </c>
      <c r="E65" s="2">
        <v>175945.40675712</v>
      </c>
      <c r="F65" s="2">
        <v>150000</v>
      </c>
      <c r="G65" s="3">
        <f t="shared" si="0"/>
        <v>25945.406757120014</v>
      </c>
      <c r="H65" s="3">
        <f t="shared" si="3"/>
        <v>658056.4701683207</v>
      </c>
      <c r="I65" s="1">
        <v>0.005</v>
      </c>
      <c r="J65" s="3">
        <f t="shared" si="1"/>
        <v>3290.2823508416036</v>
      </c>
      <c r="K65" s="3">
        <f t="shared" si="4"/>
        <v>72364.66816584962</v>
      </c>
      <c r="L65" s="4">
        <f t="shared" si="2"/>
        <v>730421.1383341703</v>
      </c>
    </row>
    <row r="66" spans="2:12" ht="15">
      <c r="B66" s="7">
        <v>2005</v>
      </c>
      <c r="C66" s="1">
        <v>0.066</v>
      </c>
      <c r="D66" s="2">
        <v>10893.430437120001</v>
      </c>
      <c r="E66" s="2">
        <v>175945.40675712</v>
      </c>
      <c r="F66" s="2">
        <v>250000</v>
      </c>
      <c r="G66" s="3">
        <f t="shared" si="0"/>
        <v>-74054.59324287999</v>
      </c>
      <c r="H66" s="3">
        <f t="shared" si="3"/>
        <v>584001.8769254407</v>
      </c>
      <c r="I66" s="1">
        <v>0.005</v>
      </c>
      <c r="J66" s="3">
        <f t="shared" si="1"/>
        <v>2920.009384627204</v>
      </c>
      <c r="K66" s="3">
        <f t="shared" si="4"/>
        <v>75284.67755047683</v>
      </c>
      <c r="L66" s="4">
        <f t="shared" si="2"/>
        <v>659286.5544759176</v>
      </c>
    </row>
    <row r="67" spans="2:12" ht="15">
      <c r="B67" s="7">
        <v>2006</v>
      </c>
      <c r="C67" s="1">
        <v>0.069</v>
      </c>
      <c r="D67" s="2">
        <f>E66*C67</f>
        <v>12140.233066241282</v>
      </c>
      <c r="E67" s="2">
        <f>E66+D67</f>
        <v>188085.6398233613</v>
      </c>
      <c r="F67" s="2">
        <v>150000</v>
      </c>
      <c r="G67" s="3">
        <f t="shared" si="0"/>
        <v>38085.6398233613</v>
      </c>
      <c r="H67" s="3">
        <f t="shared" si="3"/>
        <v>622087.516748802</v>
      </c>
      <c r="I67" s="1">
        <v>0.005</v>
      </c>
      <c r="J67" s="3">
        <f t="shared" si="1"/>
        <v>3110.43758374401</v>
      </c>
      <c r="K67" s="3">
        <f t="shared" si="4"/>
        <v>78395.11513422085</v>
      </c>
      <c r="L67" s="4">
        <f t="shared" si="2"/>
        <v>700482.6318830228</v>
      </c>
    </row>
    <row r="68" spans="2:12" ht="15">
      <c r="B68" s="7">
        <v>2006</v>
      </c>
      <c r="C68" s="1">
        <v>0.069</v>
      </c>
      <c r="D68" s="2">
        <v>12140.233066241282</v>
      </c>
      <c r="E68" s="2">
        <v>188085.6398233613</v>
      </c>
      <c r="F68" s="2">
        <v>150000</v>
      </c>
      <c r="G68" s="3">
        <f aca="true" t="shared" si="5" ref="G68:G131">E68-F68</f>
        <v>38085.6398233613</v>
      </c>
      <c r="H68" s="3">
        <f t="shared" si="3"/>
        <v>660173.1565721633</v>
      </c>
      <c r="I68" s="1">
        <v>0.005</v>
      </c>
      <c r="J68" s="3">
        <f aca="true" t="shared" si="6" ref="J68:J131">H68*I68</f>
        <v>3300.8657828608166</v>
      </c>
      <c r="K68" s="3">
        <f t="shared" si="4"/>
        <v>81695.98091708166</v>
      </c>
      <c r="L68" s="4">
        <f aca="true" t="shared" si="7" ref="L68:L131">H68+K68</f>
        <v>741869.137489245</v>
      </c>
    </row>
    <row r="69" spans="2:12" ht="15">
      <c r="B69" s="7">
        <v>2006</v>
      </c>
      <c r="C69" s="1">
        <v>0.069</v>
      </c>
      <c r="D69" s="2">
        <v>12140.233066241282</v>
      </c>
      <c r="E69" s="2">
        <v>188085.6398233613</v>
      </c>
      <c r="F69" s="2">
        <v>150000</v>
      </c>
      <c r="G69" s="3">
        <f t="shared" si="5"/>
        <v>38085.6398233613</v>
      </c>
      <c r="H69" s="3">
        <f aca="true" t="shared" si="8" ref="H69:H132">H68+G69</f>
        <v>698258.7963955246</v>
      </c>
      <c r="I69" s="1">
        <v>0.005</v>
      </c>
      <c r="J69" s="3">
        <f t="shared" si="6"/>
        <v>3491.2939819776234</v>
      </c>
      <c r="K69" s="3">
        <f aca="true" t="shared" si="9" ref="K69:K132">K68+J69</f>
        <v>85187.27489905928</v>
      </c>
      <c r="L69" s="4">
        <f t="shared" si="7"/>
        <v>783446.071294584</v>
      </c>
    </row>
    <row r="70" spans="2:12" ht="15">
      <c r="B70" s="7">
        <v>2006</v>
      </c>
      <c r="C70" s="1">
        <v>0.069</v>
      </c>
      <c r="D70" s="2">
        <v>12140.233066241282</v>
      </c>
      <c r="E70" s="2">
        <v>188085.6398233613</v>
      </c>
      <c r="F70" s="2">
        <v>150000</v>
      </c>
      <c r="G70" s="3">
        <f t="shared" si="5"/>
        <v>38085.6398233613</v>
      </c>
      <c r="H70" s="3">
        <f t="shared" si="8"/>
        <v>736344.4362188859</v>
      </c>
      <c r="I70" s="1">
        <v>0.005</v>
      </c>
      <c r="J70" s="3">
        <f t="shared" si="6"/>
        <v>3681.7221810944297</v>
      </c>
      <c r="K70" s="3">
        <f t="shared" si="9"/>
        <v>88868.99708015371</v>
      </c>
      <c r="L70" s="4">
        <f t="shared" si="7"/>
        <v>825213.4332990396</v>
      </c>
    </row>
    <row r="71" spans="2:12" ht="15">
      <c r="B71" s="7">
        <v>2006</v>
      </c>
      <c r="C71" s="1">
        <v>0.069</v>
      </c>
      <c r="D71" s="2">
        <v>12140.233066241282</v>
      </c>
      <c r="E71" s="2">
        <v>188085.6398233613</v>
      </c>
      <c r="F71" s="2">
        <v>150000</v>
      </c>
      <c r="G71" s="3">
        <f t="shared" si="5"/>
        <v>38085.6398233613</v>
      </c>
      <c r="H71" s="3">
        <f t="shared" si="8"/>
        <v>774430.0760422472</v>
      </c>
      <c r="I71" s="1">
        <v>0.005</v>
      </c>
      <c r="J71" s="3">
        <f t="shared" si="6"/>
        <v>3872.150380211236</v>
      </c>
      <c r="K71" s="3">
        <f t="shared" si="9"/>
        <v>92741.14746036495</v>
      </c>
      <c r="L71" s="4">
        <f t="shared" si="7"/>
        <v>867171.2235026122</v>
      </c>
    </row>
    <row r="72" spans="2:12" ht="15">
      <c r="B72" s="7">
        <v>2006</v>
      </c>
      <c r="C72" s="1">
        <v>0.069</v>
      </c>
      <c r="D72" s="2">
        <v>12140.233066241282</v>
      </c>
      <c r="E72" s="2">
        <v>188085.6398233613</v>
      </c>
      <c r="F72" s="2">
        <v>150000</v>
      </c>
      <c r="G72" s="3">
        <f t="shared" si="5"/>
        <v>38085.6398233613</v>
      </c>
      <c r="H72" s="3">
        <f t="shared" si="8"/>
        <v>812515.7158656085</v>
      </c>
      <c r="I72" s="1">
        <v>0.005</v>
      </c>
      <c r="J72" s="3">
        <f t="shared" si="6"/>
        <v>4062.578579328043</v>
      </c>
      <c r="K72" s="3">
        <f t="shared" si="9"/>
        <v>96803.72603969299</v>
      </c>
      <c r="L72" s="4">
        <f t="shared" si="7"/>
        <v>909319.4419053015</v>
      </c>
    </row>
    <row r="73" spans="2:12" ht="15">
      <c r="B73" s="7">
        <v>2006</v>
      </c>
      <c r="C73" s="1">
        <v>0.069</v>
      </c>
      <c r="D73" s="2">
        <v>12140.233066241282</v>
      </c>
      <c r="E73" s="2">
        <v>188085.6398233613</v>
      </c>
      <c r="F73" s="2">
        <v>150000</v>
      </c>
      <c r="G73" s="3">
        <f t="shared" si="5"/>
        <v>38085.6398233613</v>
      </c>
      <c r="H73" s="3">
        <f t="shared" si="8"/>
        <v>850601.3556889698</v>
      </c>
      <c r="I73" s="1">
        <v>0.005</v>
      </c>
      <c r="J73" s="3">
        <f t="shared" si="6"/>
        <v>4253.006778444849</v>
      </c>
      <c r="K73" s="3">
        <f t="shared" si="9"/>
        <v>101056.73281813784</v>
      </c>
      <c r="L73" s="4">
        <f t="shared" si="7"/>
        <v>951658.0885071077</v>
      </c>
    </row>
    <row r="74" spans="2:12" ht="15">
      <c r="B74" s="7">
        <v>2006</v>
      </c>
      <c r="C74" s="1">
        <v>0.069</v>
      </c>
      <c r="D74" s="2">
        <v>12140.233066241282</v>
      </c>
      <c r="E74" s="2">
        <v>188085.6398233613</v>
      </c>
      <c r="F74" s="2">
        <v>150000</v>
      </c>
      <c r="G74" s="3">
        <f t="shared" si="5"/>
        <v>38085.6398233613</v>
      </c>
      <c r="H74" s="3">
        <f t="shared" si="8"/>
        <v>888686.9955123311</v>
      </c>
      <c r="I74" s="1">
        <v>0.005</v>
      </c>
      <c r="J74" s="3">
        <f t="shared" si="6"/>
        <v>4443.434977561656</v>
      </c>
      <c r="K74" s="3">
        <f t="shared" si="9"/>
        <v>105500.1677956995</v>
      </c>
      <c r="L74" s="4">
        <f t="shared" si="7"/>
        <v>994187.1633080307</v>
      </c>
    </row>
    <row r="75" spans="2:12" ht="15">
      <c r="B75" s="7">
        <v>2006</v>
      </c>
      <c r="C75" s="1">
        <v>0.069</v>
      </c>
      <c r="D75" s="2">
        <v>12140.233066241282</v>
      </c>
      <c r="E75" s="2">
        <v>188085.6398233613</v>
      </c>
      <c r="F75" s="2">
        <v>150000</v>
      </c>
      <c r="G75" s="3">
        <f t="shared" si="5"/>
        <v>38085.6398233613</v>
      </c>
      <c r="H75" s="3">
        <f t="shared" si="8"/>
        <v>926772.6353356924</v>
      </c>
      <c r="I75" s="1">
        <v>0.005</v>
      </c>
      <c r="J75" s="3">
        <f t="shared" si="6"/>
        <v>4633.863176678462</v>
      </c>
      <c r="K75" s="3">
        <f t="shared" si="9"/>
        <v>110134.03097237796</v>
      </c>
      <c r="L75" s="4">
        <f t="shared" si="7"/>
        <v>1036906.6663080704</v>
      </c>
    </row>
    <row r="76" spans="2:12" ht="15">
      <c r="B76" s="7">
        <v>2006</v>
      </c>
      <c r="C76" s="1">
        <v>0.069</v>
      </c>
      <c r="D76" s="2">
        <v>12140.233066241282</v>
      </c>
      <c r="E76" s="2">
        <v>188085.6398233613</v>
      </c>
      <c r="F76" s="2">
        <v>150000</v>
      </c>
      <c r="G76" s="3">
        <f t="shared" si="5"/>
        <v>38085.6398233613</v>
      </c>
      <c r="H76" s="3">
        <f t="shared" si="8"/>
        <v>964858.2751590537</v>
      </c>
      <c r="I76" s="1">
        <v>0.005</v>
      </c>
      <c r="J76" s="3">
        <f t="shared" si="6"/>
        <v>4824.291375795269</v>
      </c>
      <c r="K76" s="3">
        <f t="shared" si="9"/>
        <v>114958.32234817323</v>
      </c>
      <c r="L76" s="4">
        <f t="shared" si="7"/>
        <v>1079816.597507227</v>
      </c>
    </row>
    <row r="77" spans="2:12" ht="15">
      <c r="B77" s="7">
        <v>2006</v>
      </c>
      <c r="C77" s="1">
        <v>0.069</v>
      </c>
      <c r="D77" s="2">
        <v>12140.233066241282</v>
      </c>
      <c r="E77" s="2">
        <v>188085.6398233613</v>
      </c>
      <c r="F77" s="2">
        <v>150000</v>
      </c>
      <c r="G77" s="3">
        <f t="shared" si="5"/>
        <v>38085.6398233613</v>
      </c>
      <c r="H77" s="3">
        <f t="shared" si="8"/>
        <v>1002943.914982415</v>
      </c>
      <c r="I77" s="1">
        <v>0.005</v>
      </c>
      <c r="J77" s="3">
        <f t="shared" si="6"/>
        <v>5014.719574912076</v>
      </c>
      <c r="K77" s="3">
        <f t="shared" si="9"/>
        <v>119973.0419230853</v>
      </c>
      <c r="L77" s="4">
        <f t="shared" si="7"/>
        <v>1122916.9569055003</v>
      </c>
    </row>
    <row r="78" spans="2:12" ht="15">
      <c r="B78" s="7">
        <v>2006</v>
      </c>
      <c r="C78" s="1">
        <v>0.069</v>
      </c>
      <c r="D78" s="2">
        <v>12140.233066241282</v>
      </c>
      <c r="E78" s="2">
        <v>188085.6398233613</v>
      </c>
      <c r="F78" s="2">
        <v>250000</v>
      </c>
      <c r="G78" s="3">
        <f t="shared" si="5"/>
        <v>-61914.3601766387</v>
      </c>
      <c r="H78" s="3">
        <f t="shared" si="8"/>
        <v>941029.5548057763</v>
      </c>
      <c r="I78" s="1">
        <v>0.005</v>
      </c>
      <c r="J78" s="3">
        <f t="shared" si="6"/>
        <v>4705.147774028882</v>
      </c>
      <c r="K78" s="3">
        <f t="shared" si="9"/>
        <v>124678.18969711418</v>
      </c>
      <c r="L78" s="4">
        <f t="shared" si="7"/>
        <v>1065707.7445028906</v>
      </c>
    </row>
    <row r="79" spans="2:12" ht="15">
      <c r="B79" s="7">
        <v>2007</v>
      </c>
      <c r="C79" s="1">
        <v>0.063</v>
      </c>
      <c r="D79" s="2">
        <f>E78*C79</f>
        <v>11849.395308871763</v>
      </c>
      <c r="E79" s="2">
        <f>E78+D79</f>
        <v>199935.03513223305</v>
      </c>
      <c r="F79" s="2">
        <v>150000</v>
      </c>
      <c r="G79" s="3">
        <f t="shared" si="5"/>
        <v>49935.03513223305</v>
      </c>
      <c r="H79" s="3">
        <f t="shared" si="8"/>
        <v>990964.5899380094</v>
      </c>
      <c r="I79" s="1">
        <v>0.005</v>
      </c>
      <c r="J79" s="3">
        <f t="shared" si="6"/>
        <v>4954.822949690047</v>
      </c>
      <c r="K79" s="3">
        <f t="shared" si="9"/>
        <v>129633.01264680423</v>
      </c>
      <c r="L79" s="4">
        <f t="shared" si="7"/>
        <v>1120597.6025848137</v>
      </c>
    </row>
    <row r="80" spans="2:12" ht="15">
      <c r="B80" s="7">
        <v>2007</v>
      </c>
      <c r="C80" s="1">
        <v>0.063</v>
      </c>
      <c r="D80" s="2">
        <v>11849.395308871763</v>
      </c>
      <c r="E80" s="2">
        <v>199935.03513223305</v>
      </c>
      <c r="F80" s="2">
        <v>150000</v>
      </c>
      <c r="G80" s="3">
        <f t="shared" si="5"/>
        <v>49935.03513223305</v>
      </c>
      <c r="H80" s="3">
        <f t="shared" si="8"/>
        <v>1040899.6250702424</v>
      </c>
      <c r="I80" s="1">
        <v>0.005</v>
      </c>
      <c r="J80" s="3">
        <f t="shared" si="6"/>
        <v>5204.498125351212</v>
      </c>
      <c r="K80" s="3">
        <f t="shared" si="9"/>
        <v>134837.51077215545</v>
      </c>
      <c r="L80" s="4">
        <f t="shared" si="7"/>
        <v>1175737.1358423978</v>
      </c>
    </row>
    <row r="81" spans="2:12" ht="15">
      <c r="B81" s="7">
        <v>2007</v>
      </c>
      <c r="C81" s="1">
        <v>0.063</v>
      </c>
      <c r="D81" s="2">
        <v>11849.395308871763</v>
      </c>
      <c r="E81" s="2">
        <v>199935.03513223305</v>
      </c>
      <c r="F81" s="2">
        <v>150000</v>
      </c>
      <c r="G81" s="3">
        <f t="shared" si="5"/>
        <v>49935.03513223305</v>
      </c>
      <c r="H81" s="3">
        <f t="shared" si="8"/>
        <v>1090834.6602024755</v>
      </c>
      <c r="I81" s="1">
        <v>0.005</v>
      </c>
      <c r="J81" s="3">
        <f t="shared" si="6"/>
        <v>5454.173301012378</v>
      </c>
      <c r="K81" s="3">
        <f t="shared" si="9"/>
        <v>140291.68407316782</v>
      </c>
      <c r="L81" s="4">
        <f t="shared" si="7"/>
        <v>1231126.3442756434</v>
      </c>
    </row>
    <row r="82" spans="2:12" ht="15">
      <c r="B82" s="7">
        <v>2007</v>
      </c>
      <c r="C82" s="1">
        <v>0.063</v>
      </c>
      <c r="D82" s="2">
        <v>11849.395308871763</v>
      </c>
      <c r="E82" s="2">
        <v>199935.03513223305</v>
      </c>
      <c r="F82" s="2">
        <v>150000</v>
      </c>
      <c r="G82" s="3">
        <f t="shared" si="5"/>
        <v>49935.03513223305</v>
      </c>
      <c r="H82" s="3">
        <f t="shared" si="8"/>
        <v>1140769.6953347086</v>
      </c>
      <c r="I82" s="1">
        <v>0.005</v>
      </c>
      <c r="J82" s="3">
        <f t="shared" si="6"/>
        <v>5703.848476673543</v>
      </c>
      <c r="K82" s="3">
        <f t="shared" si="9"/>
        <v>145995.53254984136</v>
      </c>
      <c r="L82" s="4">
        <f t="shared" si="7"/>
        <v>1286765.2278845499</v>
      </c>
    </row>
    <row r="83" spans="2:12" ht="15">
      <c r="B83" s="7">
        <v>2007</v>
      </c>
      <c r="C83" s="1">
        <v>0.063</v>
      </c>
      <c r="D83" s="2">
        <v>11849.395308871763</v>
      </c>
      <c r="E83" s="2">
        <v>199935.03513223305</v>
      </c>
      <c r="F83" s="2">
        <v>150000</v>
      </c>
      <c r="G83" s="3">
        <f t="shared" si="5"/>
        <v>49935.03513223305</v>
      </c>
      <c r="H83" s="3">
        <f t="shared" si="8"/>
        <v>1190704.7304669416</v>
      </c>
      <c r="I83" s="1">
        <v>0.005</v>
      </c>
      <c r="J83" s="3">
        <f t="shared" si="6"/>
        <v>5953.5236523347085</v>
      </c>
      <c r="K83" s="3">
        <f t="shared" si="9"/>
        <v>151949.05620217606</v>
      </c>
      <c r="L83" s="4">
        <f t="shared" si="7"/>
        <v>1342653.7866691176</v>
      </c>
    </row>
    <row r="84" spans="2:12" ht="15">
      <c r="B84" s="7">
        <v>2007</v>
      </c>
      <c r="C84" s="1">
        <v>0.063</v>
      </c>
      <c r="D84" s="2">
        <v>11849.395308871763</v>
      </c>
      <c r="E84" s="2">
        <v>199935.03513223305</v>
      </c>
      <c r="F84" s="2">
        <v>150000</v>
      </c>
      <c r="G84" s="3">
        <f t="shared" si="5"/>
        <v>49935.03513223305</v>
      </c>
      <c r="H84" s="3">
        <f t="shared" si="8"/>
        <v>1240639.7655991747</v>
      </c>
      <c r="I84" s="1">
        <v>0.005</v>
      </c>
      <c r="J84" s="3">
        <f t="shared" si="6"/>
        <v>6203.198827995873</v>
      </c>
      <c r="K84" s="3">
        <f t="shared" si="9"/>
        <v>158152.25503017192</v>
      </c>
      <c r="L84" s="4">
        <f t="shared" si="7"/>
        <v>1398792.0206293466</v>
      </c>
    </row>
    <row r="85" spans="2:12" ht="15">
      <c r="B85" s="7">
        <v>2007</v>
      </c>
      <c r="C85" s="1">
        <v>0.063</v>
      </c>
      <c r="D85" s="2">
        <v>11849.395308871763</v>
      </c>
      <c r="E85" s="2">
        <v>199935.03513223305</v>
      </c>
      <c r="F85" s="2">
        <v>150000</v>
      </c>
      <c r="G85" s="3">
        <f t="shared" si="5"/>
        <v>49935.03513223305</v>
      </c>
      <c r="H85" s="3">
        <f t="shared" si="8"/>
        <v>1290574.8007314077</v>
      </c>
      <c r="I85" s="1">
        <v>0.005</v>
      </c>
      <c r="J85" s="3">
        <f t="shared" si="6"/>
        <v>6452.874003657039</v>
      </c>
      <c r="K85" s="3">
        <f t="shared" si="9"/>
        <v>164605.12903382897</v>
      </c>
      <c r="L85" s="4">
        <f t="shared" si="7"/>
        <v>1455179.9297652366</v>
      </c>
    </row>
    <row r="86" spans="2:12" ht="15">
      <c r="B86" s="7">
        <v>2007</v>
      </c>
      <c r="C86" s="1">
        <v>0.063</v>
      </c>
      <c r="D86" s="2">
        <v>11849.395308871763</v>
      </c>
      <c r="E86" s="2">
        <v>199935.03513223305</v>
      </c>
      <c r="F86" s="2">
        <v>150000</v>
      </c>
      <c r="G86" s="3">
        <f t="shared" si="5"/>
        <v>49935.03513223305</v>
      </c>
      <c r="H86" s="3">
        <f t="shared" si="8"/>
        <v>1340509.8358636408</v>
      </c>
      <c r="I86" s="1">
        <v>0.005</v>
      </c>
      <c r="J86" s="3">
        <f t="shared" si="6"/>
        <v>6702.549179318204</v>
      </c>
      <c r="K86" s="3">
        <f t="shared" si="9"/>
        <v>171307.67821314718</v>
      </c>
      <c r="L86" s="4">
        <f t="shared" si="7"/>
        <v>1511817.514076788</v>
      </c>
    </row>
    <row r="87" spans="2:12" ht="15">
      <c r="B87" s="7">
        <v>2007</v>
      </c>
      <c r="C87" s="1">
        <v>0.063</v>
      </c>
      <c r="D87" s="2">
        <v>11849.395308871763</v>
      </c>
      <c r="E87" s="2">
        <v>199935.03513223305</v>
      </c>
      <c r="F87" s="2">
        <v>150000</v>
      </c>
      <c r="G87" s="3">
        <f t="shared" si="5"/>
        <v>49935.03513223305</v>
      </c>
      <c r="H87" s="3">
        <f t="shared" si="8"/>
        <v>1390444.8709958738</v>
      </c>
      <c r="I87" s="1">
        <v>0.005</v>
      </c>
      <c r="J87" s="3">
        <f t="shared" si="6"/>
        <v>6952.224354979369</v>
      </c>
      <c r="K87" s="3">
        <f t="shared" si="9"/>
        <v>178259.90256812656</v>
      </c>
      <c r="L87" s="4">
        <f t="shared" si="7"/>
        <v>1568704.7735640004</v>
      </c>
    </row>
    <row r="88" spans="2:12" ht="15">
      <c r="B88" s="7">
        <v>2007</v>
      </c>
      <c r="C88" s="1">
        <v>0.063</v>
      </c>
      <c r="D88" s="2">
        <v>11849.395308871763</v>
      </c>
      <c r="E88" s="2">
        <v>199935.03513223305</v>
      </c>
      <c r="F88" s="2">
        <v>150000</v>
      </c>
      <c r="G88" s="3">
        <f t="shared" si="5"/>
        <v>49935.03513223305</v>
      </c>
      <c r="H88" s="3">
        <f t="shared" si="8"/>
        <v>1440379.9061281069</v>
      </c>
      <c r="I88" s="1">
        <v>0.005</v>
      </c>
      <c r="J88" s="3">
        <f t="shared" si="6"/>
        <v>7201.899530640534</v>
      </c>
      <c r="K88" s="3">
        <f t="shared" si="9"/>
        <v>185461.8020987671</v>
      </c>
      <c r="L88" s="4">
        <f t="shared" si="7"/>
        <v>1625841.708226874</v>
      </c>
    </row>
    <row r="89" spans="2:12" ht="15">
      <c r="B89" s="7">
        <v>2007</v>
      </c>
      <c r="C89" s="1">
        <v>0.063</v>
      </c>
      <c r="D89" s="2">
        <v>11849.395308871763</v>
      </c>
      <c r="E89" s="2">
        <v>199935.03513223305</v>
      </c>
      <c r="F89" s="2">
        <v>150000</v>
      </c>
      <c r="G89" s="3">
        <f t="shared" si="5"/>
        <v>49935.03513223305</v>
      </c>
      <c r="H89" s="3">
        <f t="shared" si="8"/>
        <v>1490314.94126034</v>
      </c>
      <c r="I89" s="1">
        <v>0.005</v>
      </c>
      <c r="J89" s="3">
        <f t="shared" si="6"/>
        <v>7451.5747063017</v>
      </c>
      <c r="K89" s="3">
        <f t="shared" si="9"/>
        <v>192913.3768050688</v>
      </c>
      <c r="L89" s="4">
        <f t="shared" si="7"/>
        <v>1683228.3180654086</v>
      </c>
    </row>
    <row r="90" spans="2:12" ht="15">
      <c r="B90" s="7">
        <v>2007</v>
      </c>
      <c r="C90" s="1">
        <v>0.063</v>
      </c>
      <c r="D90" s="2">
        <v>11849.395308871763</v>
      </c>
      <c r="E90" s="2">
        <v>199935.03513223305</v>
      </c>
      <c r="F90" s="2">
        <v>250000</v>
      </c>
      <c r="G90" s="3">
        <f t="shared" si="5"/>
        <v>-50064.96486776695</v>
      </c>
      <c r="H90" s="3">
        <f t="shared" si="8"/>
        <v>1440249.976392573</v>
      </c>
      <c r="I90" s="1">
        <v>0.005</v>
      </c>
      <c r="J90" s="3">
        <f t="shared" si="6"/>
        <v>7201.249881962865</v>
      </c>
      <c r="K90" s="3">
        <f t="shared" si="9"/>
        <v>200114.62668703168</v>
      </c>
      <c r="L90" s="4">
        <f t="shared" si="7"/>
        <v>1640364.6030796047</v>
      </c>
    </row>
    <row r="91" spans="2:12" ht="15">
      <c r="B91" s="7">
        <v>2008</v>
      </c>
      <c r="C91" s="1">
        <v>0.064</v>
      </c>
      <c r="D91" s="2">
        <f>E90*C91</f>
        <v>12795.842248462915</v>
      </c>
      <c r="E91" s="2">
        <f>E90+D91</f>
        <v>212730.87738069598</v>
      </c>
      <c r="F91" s="2">
        <v>150000</v>
      </c>
      <c r="G91" s="3">
        <f t="shared" si="5"/>
        <v>62730.87738069598</v>
      </c>
      <c r="H91" s="3">
        <f t="shared" si="8"/>
        <v>1502980.8537732689</v>
      </c>
      <c r="I91" s="1">
        <v>0.005</v>
      </c>
      <c r="J91" s="3">
        <f t="shared" si="6"/>
        <v>7514.904268866345</v>
      </c>
      <c r="K91" s="3">
        <f t="shared" si="9"/>
        <v>207629.53095589802</v>
      </c>
      <c r="L91" s="4">
        <f t="shared" si="7"/>
        <v>1710610.384729167</v>
      </c>
    </row>
    <row r="92" spans="2:12" ht="15">
      <c r="B92" s="7">
        <v>2008</v>
      </c>
      <c r="C92" s="1">
        <v>0.064</v>
      </c>
      <c r="D92" s="2">
        <v>12795.842248462915</v>
      </c>
      <c r="E92" s="2">
        <v>212730.87738069598</v>
      </c>
      <c r="F92" s="2">
        <v>150000</v>
      </c>
      <c r="G92" s="3">
        <f t="shared" si="5"/>
        <v>62730.87738069598</v>
      </c>
      <c r="H92" s="3">
        <f t="shared" si="8"/>
        <v>1565711.7311539648</v>
      </c>
      <c r="I92" s="1">
        <v>0.005</v>
      </c>
      <c r="J92" s="3">
        <f t="shared" si="6"/>
        <v>7828.558655769824</v>
      </c>
      <c r="K92" s="3">
        <f t="shared" si="9"/>
        <v>215458.08961166785</v>
      </c>
      <c r="L92" s="4">
        <f t="shared" si="7"/>
        <v>1781169.8207656327</v>
      </c>
    </row>
    <row r="93" spans="2:12" ht="15">
      <c r="B93" s="7">
        <v>2008</v>
      </c>
      <c r="C93" s="1">
        <v>0.064</v>
      </c>
      <c r="D93" s="2">
        <v>12795.842248462915</v>
      </c>
      <c r="E93" s="2">
        <v>212730.87738069598</v>
      </c>
      <c r="F93" s="2">
        <v>150000</v>
      </c>
      <c r="G93" s="3">
        <f t="shared" si="5"/>
        <v>62730.87738069598</v>
      </c>
      <c r="H93" s="3">
        <f t="shared" si="8"/>
        <v>1628442.6085346607</v>
      </c>
      <c r="I93" s="1">
        <v>0.005</v>
      </c>
      <c r="J93" s="3">
        <f t="shared" si="6"/>
        <v>8142.213042673304</v>
      </c>
      <c r="K93" s="3">
        <f t="shared" si="9"/>
        <v>223600.30265434115</v>
      </c>
      <c r="L93" s="4">
        <f t="shared" si="7"/>
        <v>1852042.9111890018</v>
      </c>
    </row>
    <row r="94" spans="2:12" ht="15">
      <c r="B94" s="7">
        <v>2008</v>
      </c>
      <c r="C94" s="1">
        <v>0.064</v>
      </c>
      <c r="D94" s="2">
        <v>12795.842248462915</v>
      </c>
      <c r="E94" s="2">
        <v>212730.87738069598</v>
      </c>
      <c r="F94" s="2">
        <v>150000</v>
      </c>
      <c r="G94" s="3">
        <f t="shared" si="5"/>
        <v>62730.87738069598</v>
      </c>
      <c r="H94" s="3">
        <f t="shared" si="8"/>
        <v>1691173.4859153565</v>
      </c>
      <c r="I94" s="1">
        <v>0.005</v>
      </c>
      <c r="J94" s="3">
        <f t="shared" si="6"/>
        <v>8455.867429576783</v>
      </c>
      <c r="K94" s="3">
        <f t="shared" si="9"/>
        <v>232056.17008391794</v>
      </c>
      <c r="L94" s="4">
        <f t="shared" si="7"/>
        <v>1923229.6559992745</v>
      </c>
    </row>
    <row r="95" spans="2:12" ht="15">
      <c r="B95" s="7">
        <v>2008</v>
      </c>
      <c r="C95" s="1">
        <v>0.064</v>
      </c>
      <c r="D95" s="2">
        <v>12795.842248462915</v>
      </c>
      <c r="E95" s="2">
        <v>212730.87738069598</v>
      </c>
      <c r="F95" s="2">
        <v>150000</v>
      </c>
      <c r="G95" s="3">
        <f t="shared" si="5"/>
        <v>62730.87738069598</v>
      </c>
      <c r="H95" s="3">
        <f t="shared" si="8"/>
        <v>1753904.3632960524</v>
      </c>
      <c r="I95" s="1">
        <v>0.005</v>
      </c>
      <c r="J95" s="3">
        <f t="shared" si="6"/>
        <v>8769.521816480263</v>
      </c>
      <c r="K95" s="3">
        <f t="shared" si="9"/>
        <v>240825.6919003982</v>
      </c>
      <c r="L95" s="4">
        <f t="shared" si="7"/>
        <v>1994730.0551964506</v>
      </c>
    </row>
    <row r="96" spans="2:12" ht="15">
      <c r="B96" s="7">
        <v>2008</v>
      </c>
      <c r="C96" s="1">
        <v>0.064</v>
      </c>
      <c r="D96" s="2">
        <v>12795.842248462915</v>
      </c>
      <c r="E96" s="2">
        <v>212730.87738069598</v>
      </c>
      <c r="F96" s="2">
        <v>150000</v>
      </c>
      <c r="G96" s="3">
        <f t="shared" si="5"/>
        <v>62730.87738069598</v>
      </c>
      <c r="H96" s="3">
        <f t="shared" si="8"/>
        <v>1816635.2406767483</v>
      </c>
      <c r="I96" s="1">
        <v>0.005</v>
      </c>
      <c r="J96" s="3">
        <f t="shared" si="6"/>
        <v>9083.176203383742</v>
      </c>
      <c r="K96" s="3">
        <f t="shared" si="9"/>
        <v>249908.86810378195</v>
      </c>
      <c r="L96" s="4">
        <f t="shared" si="7"/>
        <v>2066544.1087805303</v>
      </c>
    </row>
    <row r="97" spans="2:12" ht="15">
      <c r="B97" s="7">
        <v>2008</v>
      </c>
      <c r="C97" s="1">
        <v>0.064</v>
      </c>
      <c r="D97" s="2">
        <v>12795.842248462915</v>
      </c>
      <c r="E97" s="2">
        <v>212730.87738069598</v>
      </c>
      <c r="F97" s="2">
        <v>150000</v>
      </c>
      <c r="G97" s="3">
        <f t="shared" si="5"/>
        <v>62730.87738069598</v>
      </c>
      <c r="H97" s="3">
        <f t="shared" si="8"/>
        <v>1879366.1180574442</v>
      </c>
      <c r="I97" s="1">
        <v>0.005</v>
      </c>
      <c r="J97" s="3">
        <f t="shared" si="6"/>
        <v>9396.830590287222</v>
      </c>
      <c r="K97" s="3">
        <f t="shared" si="9"/>
        <v>259305.69869406917</v>
      </c>
      <c r="L97" s="4">
        <f t="shared" si="7"/>
        <v>2138671.8167515136</v>
      </c>
    </row>
    <row r="98" spans="2:12" ht="15">
      <c r="B98" s="7">
        <v>2008</v>
      </c>
      <c r="C98" s="1">
        <v>0.064</v>
      </c>
      <c r="D98" s="2">
        <v>12795.842248462915</v>
      </c>
      <c r="E98" s="2">
        <v>212730.87738069598</v>
      </c>
      <c r="F98" s="2">
        <v>150000</v>
      </c>
      <c r="G98" s="3">
        <f t="shared" si="5"/>
        <v>62730.87738069598</v>
      </c>
      <c r="H98" s="3">
        <f t="shared" si="8"/>
        <v>1942096.9954381401</v>
      </c>
      <c r="I98" s="1">
        <v>0.005</v>
      </c>
      <c r="J98" s="3">
        <f t="shared" si="6"/>
        <v>9710.484977190701</v>
      </c>
      <c r="K98" s="3">
        <f t="shared" si="9"/>
        <v>269016.18367125985</v>
      </c>
      <c r="L98" s="4">
        <f t="shared" si="7"/>
        <v>2211113.1791094</v>
      </c>
    </row>
    <row r="99" spans="2:12" ht="15">
      <c r="B99" s="7">
        <v>2008</v>
      </c>
      <c r="C99" s="1">
        <v>0.064</v>
      </c>
      <c r="D99" s="2">
        <v>12795.842248462915</v>
      </c>
      <c r="E99" s="2">
        <v>212730.87738069598</v>
      </c>
      <c r="F99" s="2">
        <v>150000</v>
      </c>
      <c r="G99" s="3">
        <f t="shared" si="5"/>
        <v>62730.87738069598</v>
      </c>
      <c r="H99" s="3">
        <f t="shared" si="8"/>
        <v>2004827.872818836</v>
      </c>
      <c r="I99" s="1">
        <v>0.005</v>
      </c>
      <c r="J99" s="3">
        <f t="shared" si="6"/>
        <v>10024.13936409418</v>
      </c>
      <c r="K99" s="3">
        <f t="shared" si="9"/>
        <v>279040.323035354</v>
      </c>
      <c r="L99" s="4">
        <f t="shared" si="7"/>
        <v>2283868.19585419</v>
      </c>
    </row>
    <row r="100" spans="2:12" ht="15">
      <c r="B100" s="7">
        <v>2008</v>
      </c>
      <c r="C100" s="1">
        <v>0.064</v>
      </c>
      <c r="D100" s="2">
        <v>12795.842248462915</v>
      </c>
      <c r="E100" s="2">
        <v>212730.87738069598</v>
      </c>
      <c r="F100" s="2">
        <v>150000</v>
      </c>
      <c r="G100" s="3">
        <f t="shared" si="5"/>
        <v>62730.87738069598</v>
      </c>
      <c r="H100" s="3">
        <f t="shared" si="8"/>
        <v>2067558.750199532</v>
      </c>
      <c r="I100" s="1">
        <v>0.005</v>
      </c>
      <c r="J100" s="3">
        <f t="shared" si="6"/>
        <v>10337.79375099766</v>
      </c>
      <c r="K100" s="3">
        <f t="shared" si="9"/>
        <v>289378.11678635166</v>
      </c>
      <c r="L100" s="4">
        <f t="shared" si="7"/>
        <v>2356936.8669858836</v>
      </c>
    </row>
    <row r="101" spans="2:12" ht="15">
      <c r="B101" s="7">
        <v>2008</v>
      </c>
      <c r="C101" s="1">
        <v>0.064</v>
      </c>
      <c r="D101" s="2">
        <v>12795.842248462915</v>
      </c>
      <c r="E101" s="2">
        <v>212730.87738069598</v>
      </c>
      <c r="F101" s="2">
        <v>150000</v>
      </c>
      <c r="G101" s="3">
        <f t="shared" si="5"/>
        <v>62730.87738069598</v>
      </c>
      <c r="H101" s="3">
        <f t="shared" si="8"/>
        <v>2130289.627580228</v>
      </c>
      <c r="I101" s="1">
        <v>0.005</v>
      </c>
      <c r="J101" s="3">
        <f t="shared" si="6"/>
        <v>10651.44813790114</v>
      </c>
      <c r="K101" s="3">
        <f t="shared" si="9"/>
        <v>300029.5649242528</v>
      </c>
      <c r="L101" s="4">
        <f t="shared" si="7"/>
        <v>2430319.1925044805</v>
      </c>
    </row>
    <row r="102" spans="2:12" ht="15">
      <c r="B102" s="7">
        <v>2008</v>
      </c>
      <c r="C102" s="1">
        <v>0.064</v>
      </c>
      <c r="D102" s="2">
        <v>12795.842248462915</v>
      </c>
      <c r="E102" s="2">
        <v>212730.87738069598</v>
      </c>
      <c r="F102" s="2">
        <v>250000</v>
      </c>
      <c r="G102" s="3">
        <f t="shared" si="5"/>
        <v>-37269.12261930402</v>
      </c>
      <c r="H102" s="3">
        <f t="shared" si="8"/>
        <v>2093020.5049609237</v>
      </c>
      <c r="I102" s="1">
        <v>0.005</v>
      </c>
      <c r="J102" s="3">
        <f t="shared" si="6"/>
        <v>10465.102524804619</v>
      </c>
      <c r="K102" s="3">
        <f t="shared" si="9"/>
        <v>310494.6674490574</v>
      </c>
      <c r="L102" s="4">
        <f t="shared" si="7"/>
        <v>2403515.172409981</v>
      </c>
    </row>
    <row r="103" spans="2:12" ht="15">
      <c r="B103" s="7">
        <v>2009</v>
      </c>
      <c r="C103" s="1">
        <v>0.077</v>
      </c>
      <c r="D103" s="2">
        <f>E102*C103</f>
        <v>16380.27755831359</v>
      </c>
      <c r="E103" s="2">
        <f>E102+D103</f>
        <v>229111.15493900958</v>
      </c>
      <c r="F103" s="2">
        <v>150000</v>
      </c>
      <c r="G103" s="3">
        <f t="shared" si="5"/>
        <v>79111.15493900958</v>
      </c>
      <c r="H103" s="3">
        <f t="shared" si="8"/>
        <v>2172131.6598999333</v>
      </c>
      <c r="I103" s="1">
        <v>0.005</v>
      </c>
      <c r="J103" s="3">
        <f t="shared" si="6"/>
        <v>10860.658299499666</v>
      </c>
      <c r="K103" s="3">
        <f t="shared" si="9"/>
        <v>321355.32574855705</v>
      </c>
      <c r="L103" s="4">
        <f t="shared" si="7"/>
        <v>2493486.9856484905</v>
      </c>
    </row>
    <row r="104" spans="2:12" ht="15">
      <c r="B104" s="7">
        <v>2009</v>
      </c>
      <c r="C104" s="1">
        <v>0.077</v>
      </c>
      <c r="D104" s="2">
        <v>16380.27755831359</v>
      </c>
      <c r="E104" s="2">
        <v>229111.15493900958</v>
      </c>
      <c r="F104" s="2">
        <v>150000</v>
      </c>
      <c r="G104" s="3">
        <f t="shared" si="5"/>
        <v>79111.15493900958</v>
      </c>
      <c r="H104" s="3">
        <f t="shared" si="8"/>
        <v>2251242.814838943</v>
      </c>
      <c r="I104" s="1">
        <v>0.005</v>
      </c>
      <c r="J104" s="3">
        <f t="shared" si="6"/>
        <v>11256.214074194715</v>
      </c>
      <c r="K104" s="3">
        <f t="shared" si="9"/>
        <v>332611.5398227518</v>
      </c>
      <c r="L104" s="4">
        <f t="shared" si="7"/>
        <v>2583854.3546616947</v>
      </c>
    </row>
    <row r="105" spans="2:12" ht="15">
      <c r="B105" s="7">
        <v>2009</v>
      </c>
      <c r="C105" s="1">
        <v>0.077</v>
      </c>
      <c r="D105" s="2">
        <v>16380.27755831359</v>
      </c>
      <c r="E105" s="2">
        <v>229111.15493900958</v>
      </c>
      <c r="F105" s="2">
        <v>150000</v>
      </c>
      <c r="G105" s="3">
        <f t="shared" si="5"/>
        <v>79111.15493900958</v>
      </c>
      <c r="H105" s="3">
        <f t="shared" si="8"/>
        <v>2330353.969777953</v>
      </c>
      <c r="I105" s="1">
        <v>0.005</v>
      </c>
      <c r="J105" s="3">
        <f t="shared" si="6"/>
        <v>11651.769848889764</v>
      </c>
      <c r="K105" s="3">
        <f t="shared" si="9"/>
        <v>344263.30967164156</v>
      </c>
      <c r="L105" s="4">
        <f t="shared" si="7"/>
        <v>2674617.279449594</v>
      </c>
    </row>
    <row r="106" spans="2:12" ht="15">
      <c r="B106" s="7">
        <v>2009</v>
      </c>
      <c r="C106" s="1">
        <v>0.077</v>
      </c>
      <c r="D106" s="2">
        <v>16380.27755831359</v>
      </c>
      <c r="E106" s="2">
        <v>229111.15493900958</v>
      </c>
      <c r="F106" s="2">
        <v>150000</v>
      </c>
      <c r="G106" s="3">
        <f t="shared" si="5"/>
        <v>79111.15493900958</v>
      </c>
      <c r="H106" s="3">
        <f t="shared" si="8"/>
        <v>2409465.1247169627</v>
      </c>
      <c r="I106" s="1">
        <v>0.005</v>
      </c>
      <c r="J106" s="3">
        <f t="shared" si="6"/>
        <v>12047.325623584813</v>
      </c>
      <c r="K106" s="3">
        <f t="shared" si="9"/>
        <v>356310.63529522636</v>
      </c>
      <c r="L106" s="4">
        <f t="shared" si="7"/>
        <v>2765775.760012189</v>
      </c>
    </row>
    <row r="107" spans="2:12" ht="15">
      <c r="B107" s="7">
        <v>2009</v>
      </c>
      <c r="C107" s="1">
        <v>0.077</v>
      </c>
      <c r="D107" s="2">
        <v>16380.27755831359</v>
      </c>
      <c r="E107" s="2">
        <v>229111.15493900958</v>
      </c>
      <c r="F107" s="2">
        <v>150000</v>
      </c>
      <c r="G107" s="3">
        <f t="shared" si="5"/>
        <v>79111.15493900958</v>
      </c>
      <c r="H107" s="3">
        <f t="shared" si="8"/>
        <v>2488576.2796559725</v>
      </c>
      <c r="I107" s="1">
        <v>0.005</v>
      </c>
      <c r="J107" s="3">
        <f t="shared" si="6"/>
        <v>12442.881398279862</v>
      </c>
      <c r="K107" s="3">
        <f t="shared" si="9"/>
        <v>368753.5166935062</v>
      </c>
      <c r="L107" s="4">
        <f t="shared" si="7"/>
        <v>2857329.796349479</v>
      </c>
    </row>
    <row r="108" spans="2:12" ht="15">
      <c r="B108" s="7">
        <v>2009</v>
      </c>
      <c r="C108" s="1">
        <v>0.077</v>
      </c>
      <c r="D108" s="2">
        <v>16380.27755831359</v>
      </c>
      <c r="E108" s="2">
        <v>229111.15493900958</v>
      </c>
      <c r="F108" s="2">
        <v>150000</v>
      </c>
      <c r="G108" s="3">
        <f t="shared" si="5"/>
        <v>79111.15493900958</v>
      </c>
      <c r="H108" s="3">
        <f t="shared" si="8"/>
        <v>2567687.4345949823</v>
      </c>
      <c r="I108" s="1">
        <v>0.005</v>
      </c>
      <c r="J108" s="3">
        <f t="shared" si="6"/>
        <v>12838.437172974911</v>
      </c>
      <c r="K108" s="3">
        <f t="shared" si="9"/>
        <v>381591.95386648114</v>
      </c>
      <c r="L108" s="4">
        <f t="shared" si="7"/>
        <v>2949279.3884614636</v>
      </c>
    </row>
    <row r="109" spans="2:12" ht="15">
      <c r="B109" s="7">
        <v>2009</v>
      </c>
      <c r="C109" s="1">
        <v>0.077</v>
      </c>
      <c r="D109" s="2">
        <v>16380.27755831359</v>
      </c>
      <c r="E109" s="2">
        <v>229111.15493900958</v>
      </c>
      <c r="F109" s="2">
        <v>150000</v>
      </c>
      <c r="G109" s="3">
        <f t="shared" si="5"/>
        <v>79111.15493900958</v>
      </c>
      <c r="H109" s="3">
        <f t="shared" si="8"/>
        <v>2646798.589533992</v>
      </c>
      <c r="I109" s="1">
        <v>0.005</v>
      </c>
      <c r="J109" s="3">
        <f t="shared" si="6"/>
        <v>13233.992947669962</v>
      </c>
      <c r="K109" s="3">
        <f t="shared" si="9"/>
        <v>394825.94681415113</v>
      </c>
      <c r="L109" s="4">
        <f t="shared" si="7"/>
        <v>3041624.536348143</v>
      </c>
    </row>
    <row r="110" spans="2:12" ht="15">
      <c r="B110" s="7">
        <v>2009</v>
      </c>
      <c r="C110" s="1">
        <v>0.077</v>
      </c>
      <c r="D110" s="2">
        <v>16380.27755831359</v>
      </c>
      <c r="E110" s="2">
        <v>229111.15493900958</v>
      </c>
      <c r="F110" s="2">
        <v>150000</v>
      </c>
      <c r="G110" s="3">
        <f t="shared" si="5"/>
        <v>79111.15493900958</v>
      </c>
      <c r="H110" s="3">
        <f t="shared" si="8"/>
        <v>2725909.744473002</v>
      </c>
      <c r="I110" s="1">
        <v>0.005</v>
      </c>
      <c r="J110" s="3">
        <f t="shared" si="6"/>
        <v>13629.54872236501</v>
      </c>
      <c r="K110" s="3">
        <f t="shared" si="9"/>
        <v>408455.49553651613</v>
      </c>
      <c r="L110" s="4">
        <f t="shared" si="7"/>
        <v>3134365.240009518</v>
      </c>
    </row>
    <row r="111" spans="2:12" ht="15">
      <c r="B111" s="7">
        <v>2009</v>
      </c>
      <c r="C111" s="1">
        <v>0.077</v>
      </c>
      <c r="D111" s="2">
        <v>16380.27755831359</v>
      </c>
      <c r="E111" s="2">
        <v>229111.15493900958</v>
      </c>
      <c r="F111" s="2">
        <v>150000</v>
      </c>
      <c r="G111" s="3">
        <f t="shared" si="5"/>
        <v>79111.15493900958</v>
      </c>
      <c r="H111" s="3">
        <f t="shared" si="8"/>
        <v>2805020.8994120117</v>
      </c>
      <c r="I111" s="1">
        <v>0.005</v>
      </c>
      <c r="J111" s="3">
        <f t="shared" si="6"/>
        <v>14025.10449706006</v>
      </c>
      <c r="K111" s="3">
        <f t="shared" si="9"/>
        <v>422480.6000335762</v>
      </c>
      <c r="L111" s="4">
        <f t="shared" si="7"/>
        <v>3227501.499445588</v>
      </c>
    </row>
    <row r="112" spans="2:12" ht="15">
      <c r="B112" s="7">
        <v>2009</v>
      </c>
      <c r="C112" s="1">
        <v>0.077</v>
      </c>
      <c r="D112" s="2">
        <v>16380.27755831359</v>
      </c>
      <c r="E112" s="2">
        <v>229111.15493900958</v>
      </c>
      <c r="F112" s="2">
        <v>150000</v>
      </c>
      <c r="G112" s="3">
        <f t="shared" si="5"/>
        <v>79111.15493900958</v>
      </c>
      <c r="H112" s="3">
        <f t="shared" si="8"/>
        <v>2884132.0543510215</v>
      </c>
      <c r="I112" s="1">
        <v>0.005</v>
      </c>
      <c r="J112" s="3">
        <f t="shared" si="6"/>
        <v>14420.660271755109</v>
      </c>
      <c r="K112" s="3">
        <f t="shared" si="9"/>
        <v>436901.2603053313</v>
      </c>
      <c r="L112" s="4">
        <f t="shared" si="7"/>
        <v>3321033.3146563526</v>
      </c>
    </row>
    <row r="113" spans="2:12" ht="15">
      <c r="B113" s="7">
        <v>2009</v>
      </c>
      <c r="C113" s="1">
        <v>0.077</v>
      </c>
      <c r="D113" s="2">
        <v>16380.27755831359</v>
      </c>
      <c r="E113" s="2">
        <v>229111.15493900958</v>
      </c>
      <c r="F113" s="2">
        <v>150000</v>
      </c>
      <c r="G113" s="3">
        <f t="shared" si="5"/>
        <v>79111.15493900958</v>
      </c>
      <c r="H113" s="3">
        <f t="shared" si="8"/>
        <v>2963243.2092900313</v>
      </c>
      <c r="I113" s="1">
        <v>0.005</v>
      </c>
      <c r="J113" s="3">
        <f t="shared" si="6"/>
        <v>14816.216046450158</v>
      </c>
      <c r="K113" s="3">
        <f t="shared" si="9"/>
        <v>451717.47635178146</v>
      </c>
      <c r="L113" s="4">
        <f t="shared" si="7"/>
        <v>3414960.6856418126</v>
      </c>
    </row>
    <row r="114" spans="2:12" ht="15">
      <c r="B114" s="7">
        <v>2009</v>
      </c>
      <c r="C114" s="1">
        <v>0.077</v>
      </c>
      <c r="D114" s="2">
        <v>16380.27755831359</v>
      </c>
      <c r="E114" s="2">
        <v>229111.15493900958</v>
      </c>
      <c r="F114" s="2">
        <v>250000</v>
      </c>
      <c r="G114" s="3">
        <f t="shared" si="5"/>
        <v>-20888.845060990425</v>
      </c>
      <c r="H114" s="3">
        <f t="shared" si="8"/>
        <v>2942354.364229041</v>
      </c>
      <c r="I114" s="1">
        <v>0.005</v>
      </c>
      <c r="J114" s="3">
        <f t="shared" si="6"/>
        <v>14711.771821145207</v>
      </c>
      <c r="K114" s="3">
        <f t="shared" si="9"/>
        <v>466429.24817292666</v>
      </c>
      <c r="L114" s="4">
        <f t="shared" si="7"/>
        <v>3408783.612401968</v>
      </c>
    </row>
    <row r="115" spans="2:12" ht="15">
      <c r="B115" s="7">
        <v>2010</v>
      </c>
      <c r="C115" s="1">
        <v>0.036</v>
      </c>
      <c r="D115" s="2">
        <f>E114*C115</f>
        <v>8248.001577804343</v>
      </c>
      <c r="E115" s="2">
        <f>E114+D115</f>
        <v>237359.1565168139</v>
      </c>
      <c r="F115" s="2">
        <v>150000</v>
      </c>
      <c r="G115" s="3">
        <f t="shared" si="5"/>
        <v>87359.1565168139</v>
      </c>
      <c r="H115" s="3">
        <f t="shared" si="8"/>
        <v>3029713.520745855</v>
      </c>
      <c r="I115" s="1">
        <v>0.005</v>
      </c>
      <c r="J115" s="3">
        <f t="shared" si="6"/>
        <v>15148.567603729274</v>
      </c>
      <c r="K115" s="3">
        <f t="shared" si="9"/>
        <v>481577.8157766559</v>
      </c>
      <c r="L115" s="4">
        <f t="shared" si="7"/>
        <v>3511291.3365225107</v>
      </c>
    </row>
    <row r="116" spans="2:12" ht="15">
      <c r="B116" s="7">
        <v>2010</v>
      </c>
      <c r="C116" s="1">
        <v>0.036</v>
      </c>
      <c r="D116" s="2">
        <v>8248.001577804343</v>
      </c>
      <c r="E116" s="2">
        <v>237359.1565168139</v>
      </c>
      <c r="F116" s="2">
        <v>150000</v>
      </c>
      <c r="G116" s="3">
        <f t="shared" si="5"/>
        <v>87359.1565168139</v>
      </c>
      <c r="H116" s="3">
        <f t="shared" si="8"/>
        <v>3117072.6772626685</v>
      </c>
      <c r="I116" s="1">
        <v>0.005</v>
      </c>
      <c r="J116" s="3">
        <f t="shared" si="6"/>
        <v>15585.363386313344</v>
      </c>
      <c r="K116" s="3">
        <f t="shared" si="9"/>
        <v>497163.17916296923</v>
      </c>
      <c r="L116" s="4">
        <f t="shared" si="7"/>
        <v>3614235.856425638</v>
      </c>
    </row>
    <row r="117" spans="2:12" ht="15">
      <c r="B117" s="7">
        <v>2010</v>
      </c>
      <c r="C117" s="1">
        <v>0.036</v>
      </c>
      <c r="D117" s="2">
        <v>8248.001577804343</v>
      </c>
      <c r="E117" s="2">
        <v>237359.1565168139</v>
      </c>
      <c r="F117" s="2">
        <v>150000</v>
      </c>
      <c r="G117" s="3">
        <f t="shared" si="5"/>
        <v>87359.1565168139</v>
      </c>
      <c r="H117" s="3">
        <f t="shared" si="8"/>
        <v>3204431.833779482</v>
      </c>
      <c r="I117" s="1">
        <v>0.005</v>
      </c>
      <c r="J117" s="3">
        <f t="shared" si="6"/>
        <v>16022.159168897411</v>
      </c>
      <c r="K117" s="3">
        <f t="shared" si="9"/>
        <v>513185.33833186666</v>
      </c>
      <c r="L117" s="4">
        <f t="shared" si="7"/>
        <v>3717617.1721113487</v>
      </c>
    </row>
    <row r="118" spans="2:12" ht="15">
      <c r="B118" s="7">
        <v>2010</v>
      </c>
      <c r="C118" s="1">
        <v>0.036</v>
      </c>
      <c r="D118" s="2">
        <v>8248.001577804343</v>
      </c>
      <c r="E118" s="2">
        <v>237359.1565168139</v>
      </c>
      <c r="F118" s="2">
        <v>150000</v>
      </c>
      <c r="G118" s="3">
        <f t="shared" si="5"/>
        <v>87359.1565168139</v>
      </c>
      <c r="H118" s="3">
        <f t="shared" si="8"/>
        <v>3291790.990296296</v>
      </c>
      <c r="I118" s="1">
        <v>0.005</v>
      </c>
      <c r="J118" s="3">
        <f t="shared" si="6"/>
        <v>16458.95495148148</v>
      </c>
      <c r="K118" s="3">
        <f t="shared" si="9"/>
        <v>529644.2932833481</v>
      </c>
      <c r="L118" s="4">
        <f t="shared" si="7"/>
        <v>3821435.283579644</v>
      </c>
    </row>
    <row r="119" spans="2:12" ht="15">
      <c r="B119" s="7">
        <v>2010</v>
      </c>
      <c r="C119" s="1">
        <v>0.036</v>
      </c>
      <c r="D119" s="2">
        <v>8248.001577804343</v>
      </c>
      <c r="E119" s="2">
        <v>237359.1565168139</v>
      </c>
      <c r="F119" s="2">
        <v>150000</v>
      </c>
      <c r="G119" s="3">
        <f t="shared" si="5"/>
        <v>87359.1565168139</v>
      </c>
      <c r="H119" s="3">
        <f t="shared" si="8"/>
        <v>3379150.1468131095</v>
      </c>
      <c r="I119" s="1">
        <v>0.005</v>
      </c>
      <c r="J119" s="3">
        <f t="shared" si="6"/>
        <v>16895.750734065547</v>
      </c>
      <c r="K119" s="3">
        <f t="shared" si="9"/>
        <v>546540.0440174136</v>
      </c>
      <c r="L119" s="4">
        <f t="shared" si="7"/>
        <v>3925690.190830523</v>
      </c>
    </row>
    <row r="120" spans="2:12" ht="15">
      <c r="B120" s="7">
        <v>2010</v>
      </c>
      <c r="C120" s="1">
        <v>0.036</v>
      </c>
      <c r="D120" s="2">
        <v>8248.001577804343</v>
      </c>
      <c r="E120" s="2">
        <v>237359.1565168139</v>
      </c>
      <c r="F120" s="2">
        <v>150000</v>
      </c>
      <c r="G120" s="3">
        <f t="shared" si="5"/>
        <v>87359.1565168139</v>
      </c>
      <c r="H120" s="3">
        <f t="shared" si="8"/>
        <v>3466509.303329923</v>
      </c>
      <c r="I120" s="1">
        <v>0.005</v>
      </c>
      <c r="J120" s="3">
        <f t="shared" si="6"/>
        <v>17332.546516649618</v>
      </c>
      <c r="K120" s="3">
        <f t="shared" si="9"/>
        <v>563872.5905340633</v>
      </c>
      <c r="L120" s="4">
        <f t="shared" si="7"/>
        <v>4030381.8938639862</v>
      </c>
    </row>
    <row r="121" spans="2:12" ht="15">
      <c r="B121" s="7">
        <v>2010</v>
      </c>
      <c r="C121" s="1">
        <v>0.036</v>
      </c>
      <c r="D121" s="2">
        <v>8248.001577804343</v>
      </c>
      <c r="E121" s="2">
        <v>237359.1565168139</v>
      </c>
      <c r="F121" s="2">
        <v>150000</v>
      </c>
      <c r="G121" s="3">
        <f t="shared" si="5"/>
        <v>87359.1565168139</v>
      </c>
      <c r="H121" s="3">
        <f t="shared" si="8"/>
        <v>3553868.459846737</v>
      </c>
      <c r="I121" s="1">
        <v>0.005</v>
      </c>
      <c r="J121" s="3">
        <f t="shared" si="6"/>
        <v>17769.342299233685</v>
      </c>
      <c r="K121" s="3">
        <f t="shared" si="9"/>
        <v>581641.932833297</v>
      </c>
      <c r="L121" s="4">
        <f t="shared" si="7"/>
        <v>4135510.392680034</v>
      </c>
    </row>
    <row r="122" spans="2:12" ht="15">
      <c r="B122" s="7">
        <v>2010</v>
      </c>
      <c r="C122" s="1">
        <v>0.036</v>
      </c>
      <c r="D122" s="2">
        <v>8248.001577804343</v>
      </c>
      <c r="E122" s="2">
        <v>237359.1565168139</v>
      </c>
      <c r="F122" s="2">
        <v>150000</v>
      </c>
      <c r="G122" s="3">
        <f t="shared" si="5"/>
        <v>87359.1565168139</v>
      </c>
      <c r="H122" s="3">
        <f t="shared" si="8"/>
        <v>3641227.6163635505</v>
      </c>
      <c r="I122" s="1">
        <v>0.005</v>
      </c>
      <c r="J122" s="3">
        <f t="shared" si="6"/>
        <v>18206.138081817753</v>
      </c>
      <c r="K122" s="3">
        <f t="shared" si="9"/>
        <v>599848.0709151147</v>
      </c>
      <c r="L122" s="4">
        <f t="shared" si="7"/>
        <v>4241075.687278666</v>
      </c>
    </row>
    <row r="123" spans="2:12" ht="15">
      <c r="B123" s="7">
        <v>2010</v>
      </c>
      <c r="C123" s="1">
        <v>0.036</v>
      </c>
      <c r="D123" s="2">
        <v>8248.001577804343</v>
      </c>
      <c r="E123" s="2">
        <v>237359.1565168139</v>
      </c>
      <c r="F123" s="2">
        <v>150000</v>
      </c>
      <c r="G123" s="3">
        <f t="shared" si="5"/>
        <v>87359.1565168139</v>
      </c>
      <c r="H123" s="3">
        <f t="shared" si="8"/>
        <v>3728586.772880364</v>
      </c>
      <c r="I123" s="1">
        <v>0.005</v>
      </c>
      <c r="J123" s="3">
        <f t="shared" si="6"/>
        <v>18642.93386440182</v>
      </c>
      <c r="K123" s="3">
        <f t="shared" si="9"/>
        <v>618491.0047795165</v>
      </c>
      <c r="L123" s="4">
        <f t="shared" si="7"/>
        <v>4347077.777659881</v>
      </c>
    </row>
    <row r="124" spans="2:12" ht="15">
      <c r="B124" s="7">
        <v>2010</v>
      </c>
      <c r="C124" s="1">
        <v>0.036</v>
      </c>
      <c r="D124" s="2">
        <v>8248.001577804343</v>
      </c>
      <c r="E124" s="2">
        <v>237359.1565168139</v>
      </c>
      <c r="F124" s="2">
        <v>150000</v>
      </c>
      <c r="G124" s="3">
        <f t="shared" si="5"/>
        <v>87359.1565168139</v>
      </c>
      <c r="H124" s="3">
        <f t="shared" si="8"/>
        <v>3815945.929397178</v>
      </c>
      <c r="I124" s="1">
        <v>0.005</v>
      </c>
      <c r="J124" s="3">
        <f t="shared" si="6"/>
        <v>19079.72964698589</v>
      </c>
      <c r="K124" s="3">
        <f t="shared" si="9"/>
        <v>637570.7344265024</v>
      </c>
      <c r="L124" s="4">
        <f t="shared" si="7"/>
        <v>4453516.66382368</v>
      </c>
    </row>
    <row r="125" spans="2:12" ht="15">
      <c r="B125" s="7">
        <v>2010</v>
      </c>
      <c r="C125" s="1">
        <v>0.036</v>
      </c>
      <c r="D125" s="2">
        <v>8248.001577804343</v>
      </c>
      <c r="E125" s="2">
        <v>237359.1565168139</v>
      </c>
      <c r="F125" s="2">
        <v>150000</v>
      </c>
      <c r="G125" s="3">
        <f t="shared" si="5"/>
        <v>87359.1565168139</v>
      </c>
      <c r="H125" s="3">
        <f t="shared" si="8"/>
        <v>3903305.0859139916</v>
      </c>
      <c r="I125" s="1">
        <v>0.005</v>
      </c>
      <c r="J125" s="3">
        <f t="shared" si="6"/>
        <v>19516.52542956996</v>
      </c>
      <c r="K125" s="3">
        <f t="shared" si="9"/>
        <v>657087.2598560724</v>
      </c>
      <c r="L125" s="4">
        <f t="shared" si="7"/>
        <v>4560392.345770064</v>
      </c>
    </row>
    <row r="126" spans="2:12" ht="15">
      <c r="B126" s="7">
        <v>2010</v>
      </c>
      <c r="C126" s="1">
        <v>0.036</v>
      </c>
      <c r="D126" s="2">
        <v>8248.001577804343</v>
      </c>
      <c r="E126" s="2">
        <v>237359.1565168139</v>
      </c>
      <c r="F126" s="2">
        <v>250000</v>
      </c>
      <c r="G126" s="3">
        <f t="shared" si="5"/>
        <v>-12640.843483186094</v>
      </c>
      <c r="H126" s="3">
        <f t="shared" si="8"/>
        <v>3890664.242430805</v>
      </c>
      <c r="I126" s="1">
        <v>0.005</v>
      </c>
      <c r="J126" s="3">
        <f t="shared" si="6"/>
        <v>19453.321212154027</v>
      </c>
      <c r="K126" s="3">
        <f t="shared" si="9"/>
        <v>676540.5810682264</v>
      </c>
      <c r="L126" s="4">
        <f t="shared" si="7"/>
        <v>4567204.823499031</v>
      </c>
    </row>
    <row r="127" spans="2:12" ht="15">
      <c r="B127" s="7">
        <v>2011</v>
      </c>
      <c r="C127" s="1">
        <v>0.04</v>
      </c>
      <c r="D127" s="2">
        <f>E126*C127</f>
        <v>9494.366260672556</v>
      </c>
      <c r="E127" s="2">
        <f>E126+D127</f>
        <v>246853.52277748648</v>
      </c>
      <c r="F127" s="2">
        <v>150000</v>
      </c>
      <c r="G127" s="3">
        <f t="shared" si="5"/>
        <v>96853.52277748648</v>
      </c>
      <c r="H127" s="3">
        <f t="shared" si="8"/>
        <v>3987517.765208292</v>
      </c>
      <c r="I127" s="1">
        <v>0.005</v>
      </c>
      <c r="J127" s="3">
        <f t="shared" si="6"/>
        <v>19937.58882604146</v>
      </c>
      <c r="K127" s="3">
        <f t="shared" si="9"/>
        <v>696478.1698942678</v>
      </c>
      <c r="L127" s="4">
        <f t="shared" si="7"/>
        <v>4683995.93510256</v>
      </c>
    </row>
    <row r="128" spans="2:12" ht="15">
      <c r="B128" s="7">
        <v>2011</v>
      </c>
      <c r="C128" s="1">
        <v>0.04</v>
      </c>
      <c r="D128" s="2">
        <v>9494.366260672556</v>
      </c>
      <c r="E128" s="2">
        <v>246853.52277748648</v>
      </c>
      <c r="F128" s="2">
        <v>150000</v>
      </c>
      <c r="G128" s="3">
        <f t="shared" si="5"/>
        <v>96853.52277748648</v>
      </c>
      <c r="H128" s="3">
        <f t="shared" si="8"/>
        <v>4084371.2879857784</v>
      </c>
      <c r="I128" s="1">
        <v>0.005</v>
      </c>
      <c r="J128" s="3">
        <f t="shared" si="6"/>
        <v>20421.85643992889</v>
      </c>
      <c r="K128" s="3">
        <f t="shared" si="9"/>
        <v>716900.0263341967</v>
      </c>
      <c r="L128" s="4">
        <f t="shared" si="7"/>
        <v>4801271.314319975</v>
      </c>
    </row>
    <row r="129" spans="2:12" ht="15">
      <c r="B129" s="7">
        <v>2011</v>
      </c>
      <c r="C129" s="1">
        <v>0.04</v>
      </c>
      <c r="D129" s="2">
        <v>9494.366260672556</v>
      </c>
      <c r="E129" s="2">
        <v>246853.52277748648</v>
      </c>
      <c r="F129" s="2">
        <v>150000</v>
      </c>
      <c r="G129" s="3">
        <f t="shared" si="5"/>
        <v>96853.52277748648</v>
      </c>
      <c r="H129" s="3">
        <f t="shared" si="8"/>
        <v>4181224.810763265</v>
      </c>
      <c r="I129" s="1">
        <v>0.005</v>
      </c>
      <c r="J129" s="3">
        <f t="shared" si="6"/>
        <v>20906.124053816326</v>
      </c>
      <c r="K129" s="3">
        <f t="shared" si="9"/>
        <v>737806.150388013</v>
      </c>
      <c r="L129" s="4">
        <f t="shared" si="7"/>
        <v>4919030.961151278</v>
      </c>
    </row>
    <row r="130" spans="2:12" ht="15">
      <c r="B130" s="7">
        <v>2011</v>
      </c>
      <c r="C130" s="1">
        <v>0.04</v>
      </c>
      <c r="D130" s="2">
        <v>9494.366260672556</v>
      </c>
      <c r="E130" s="2">
        <v>246853.52277748648</v>
      </c>
      <c r="F130" s="2">
        <v>150000</v>
      </c>
      <c r="G130" s="3">
        <f t="shared" si="5"/>
        <v>96853.52277748648</v>
      </c>
      <c r="H130" s="3">
        <f t="shared" si="8"/>
        <v>4278078.333540752</v>
      </c>
      <c r="I130" s="1">
        <v>0.005</v>
      </c>
      <c r="J130" s="3">
        <f t="shared" si="6"/>
        <v>21390.39166770376</v>
      </c>
      <c r="K130" s="3">
        <f t="shared" si="9"/>
        <v>759196.5420557167</v>
      </c>
      <c r="L130" s="4">
        <f t="shared" si="7"/>
        <v>5037274.875596468</v>
      </c>
    </row>
    <row r="131" spans="2:12" ht="15">
      <c r="B131" s="7">
        <v>2011</v>
      </c>
      <c r="C131" s="1">
        <v>0.04</v>
      </c>
      <c r="D131" s="2">
        <v>9494.366260672556</v>
      </c>
      <c r="E131" s="2">
        <v>246853.52277748648</v>
      </c>
      <c r="F131" s="2">
        <v>150000</v>
      </c>
      <c r="G131" s="3">
        <f t="shared" si="5"/>
        <v>96853.52277748648</v>
      </c>
      <c r="H131" s="3">
        <f t="shared" si="8"/>
        <v>4374931.856318238</v>
      </c>
      <c r="I131" s="1">
        <v>0.005</v>
      </c>
      <c r="J131" s="3">
        <f t="shared" si="6"/>
        <v>21874.65928159119</v>
      </c>
      <c r="K131" s="3">
        <f t="shared" si="9"/>
        <v>781071.2013373079</v>
      </c>
      <c r="L131" s="4">
        <f t="shared" si="7"/>
        <v>5156003.057655546</v>
      </c>
    </row>
    <row r="132" spans="2:12" ht="15">
      <c r="B132" s="7">
        <v>2011</v>
      </c>
      <c r="C132" s="1">
        <v>0.04</v>
      </c>
      <c r="D132" s="2">
        <v>9494.366260672556</v>
      </c>
      <c r="E132" s="2">
        <v>246853.52277748648</v>
      </c>
      <c r="F132" s="2">
        <v>150000</v>
      </c>
      <c r="G132" s="3">
        <f aca="true" t="shared" si="10" ref="G132:G179">E132-F132</f>
        <v>96853.52277748648</v>
      </c>
      <c r="H132" s="3">
        <f t="shared" si="8"/>
        <v>4471785.379095725</v>
      </c>
      <c r="I132" s="1">
        <v>0.005</v>
      </c>
      <c r="J132" s="3">
        <f aca="true" t="shared" si="11" ref="J132:J179">H132*I132</f>
        <v>22358.926895478624</v>
      </c>
      <c r="K132" s="3">
        <f t="shared" si="9"/>
        <v>803430.1282327865</v>
      </c>
      <c r="L132" s="4">
        <f aca="true" t="shared" si="12" ref="L132:L179">H132+K132</f>
        <v>5275215.507328511</v>
      </c>
    </row>
    <row r="133" spans="2:12" ht="15">
      <c r="B133" s="7">
        <v>2011</v>
      </c>
      <c r="C133" s="1">
        <v>0.04</v>
      </c>
      <c r="D133" s="2">
        <v>9494.366260672556</v>
      </c>
      <c r="E133" s="2">
        <v>246853.52277748648</v>
      </c>
      <c r="F133" s="2">
        <v>150000</v>
      </c>
      <c r="G133" s="3">
        <f t="shared" si="10"/>
        <v>96853.52277748648</v>
      </c>
      <c r="H133" s="3">
        <f aca="true" t="shared" si="13" ref="H133:H179">H132+G133</f>
        <v>4568638.901873211</v>
      </c>
      <c r="I133" s="1">
        <v>0.005</v>
      </c>
      <c r="J133" s="3">
        <f t="shared" si="11"/>
        <v>22843.194509366058</v>
      </c>
      <c r="K133" s="3">
        <f aca="true" t="shared" si="14" ref="K133:K179">K132+J133</f>
        <v>826273.3227421526</v>
      </c>
      <c r="L133" s="4">
        <f t="shared" si="12"/>
        <v>5394912.224615364</v>
      </c>
    </row>
    <row r="134" spans="2:12" ht="15">
      <c r="B134" s="7">
        <v>2011</v>
      </c>
      <c r="C134" s="1">
        <v>0.04</v>
      </c>
      <c r="D134" s="2">
        <v>9494.366260672556</v>
      </c>
      <c r="E134" s="2">
        <v>246853.52277748648</v>
      </c>
      <c r="F134" s="2">
        <v>150000</v>
      </c>
      <c r="G134" s="3">
        <f t="shared" si="10"/>
        <v>96853.52277748648</v>
      </c>
      <c r="H134" s="3">
        <f t="shared" si="13"/>
        <v>4665492.424650698</v>
      </c>
      <c r="I134" s="1">
        <v>0.005</v>
      </c>
      <c r="J134" s="3">
        <f t="shared" si="11"/>
        <v>23327.462123253492</v>
      </c>
      <c r="K134" s="3">
        <f t="shared" si="14"/>
        <v>849600.7848654061</v>
      </c>
      <c r="L134" s="4">
        <f t="shared" si="12"/>
        <v>5515093.209516104</v>
      </c>
    </row>
    <row r="135" spans="2:12" ht="15">
      <c r="B135" s="7">
        <v>2011</v>
      </c>
      <c r="C135" s="1">
        <v>0.04</v>
      </c>
      <c r="D135" s="2">
        <v>9494.366260672556</v>
      </c>
      <c r="E135" s="2">
        <v>246853.52277748648</v>
      </c>
      <c r="F135" s="2">
        <v>150000</v>
      </c>
      <c r="G135" s="3">
        <f t="shared" si="10"/>
        <v>96853.52277748648</v>
      </c>
      <c r="H135" s="3">
        <f t="shared" si="13"/>
        <v>4762345.947428185</v>
      </c>
      <c r="I135" s="1">
        <v>0.005</v>
      </c>
      <c r="J135" s="3">
        <f t="shared" si="11"/>
        <v>23811.729737140922</v>
      </c>
      <c r="K135" s="3">
        <f t="shared" si="14"/>
        <v>873412.514602547</v>
      </c>
      <c r="L135" s="4">
        <f t="shared" si="12"/>
        <v>5635758.462030731</v>
      </c>
    </row>
    <row r="136" spans="2:12" ht="15">
      <c r="B136" s="7">
        <v>2011</v>
      </c>
      <c r="C136" s="1">
        <v>0.04</v>
      </c>
      <c r="D136" s="2">
        <v>9494.366260672556</v>
      </c>
      <c r="E136" s="2">
        <v>246853.52277748648</v>
      </c>
      <c r="F136" s="2">
        <v>150000</v>
      </c>
      <c r="G136" s="3">
        <f t="shared" si="10"/>
        <v>96853.52277748648</v>
      </c>
      <c r="H136" s="3">
        <f t="shared" si="13"/>
        <v>4859199.470205671</v>
      </c>
      <c r="I136" s="1">
        <v>0.005</v>
      </c>
      <c r="J136" s="3">
        <f t="shared" si="11"/>
        <v>24295.997351028356</v>
      </c>
      <c r="K136" s="3">
        <f t="shared" si="14"/>
        <v>897708.5119535754</v>
      </c>
      <c r="L136" s="4">
        <f t="shared" si="12"/>
        <v>5756907.982159247</v>
      </c>
    </row>
    <row r="137" spans="2:12" ht="15">
      <c r="B137" s="7">
        <v>2011</v>
      </c>
      <c r="C137" s="1">
        <v>0.04</v>
      </c>
      <c r="D137" s="2">
        <v>9494.366260672556</v>
      </c>
      <c r="E137" s="2">
        <v>246853.52277748648</v>
      </c>
      <c r="F137" s="2">
        <v>150000</v>
      </c>
      <c r="G137" s="3">
        <f t="shared" si="10"/>
        <v>96853.52277748648</v>
      </c>
      <c r="H137" s="3">
        <f t="shared" si="13"/>
        <v>4956052.992983158</v>
      </c>
      <c r="I137" s="1">
        <v>0.005</v>
      </c>
      <c r="J137" s="3">
        <f t="shared" si="11"/>
        <v>24780.26496491579</v>
      </c>
      <c r="K137" s="3">
        <f t="shared" si="14"/>
        <v>922488.7769184912</v>
      </c>
      <c r="L137" s="4">
        <f t="shared" si="12"/>
        <v>5878541.769901649</v>
      </c>
    </row>
    <row r="138" spans="2:12" ht="15">
      <c r="B138" s="7">
        <v>2011</v>
      </c>
      <c r="C138" s="1">
        <v>0.04</v>
      </c>
      <c r="D138" s="2">
        <v>9494.366260672556</v>
      </c>
      <c r="E138" s="2">
        <v>246853.52277748648</v>
      </c>
      <c r="F138" s="2">
        <v>250000</v>
      </c>
      <c r="G138" s="3">
        <f t="shared" si="10"/>
        <v>-3146.477222513524</v>
      </c>
      <c r="H138" s="3">
        <f t="shared" si="13"/>
        <v>4952906.515760644</v>
      </c>
      <c r="I138" s="1">
        <v>0.005</v>
      </c>
      <c r="J138" s="3">
        <f t="shared" si="11"/>
        <v>24764.53257880322</v>
      </c>
      <c r="K138" s="3">
        <f t="shared" si="14"/>
        <v>947253.3094972945</v>
      </c>
      <c r="L138" s="4">
        <f t="shared" si="12"/>
        <v>5900159.825257938</v>
      </c>
    </row>
    <row r="139" spans="2:12" ht="15">
      <c r="B139" s="7">
        <v>2012</v>
      </c>
      <c r="C139" s="1">
        <v>0.058</v>
      </c>
      <c r="D139" s="2">
        <f>E138*C139</f>
        <v>14317.504321094217</v>
      </c>
      <c r="E139" s="2">
        <f>E138+D139</f>
        <v>261171.0270985807</v>
      </c>
      <c r="F139" s="2">
        <v>150000</v>
      </c>
      <c r="G139" s="3">
        <f t="shared" si="10"/>
        <v>111171.0270985807</v>
      </c>
      <c r="H139" s="3">
        <f t="shared" si="13"/>
        <v>5064077.542859225</v>
      </c>
      <c r="I139" s="1">
        <v>0.005</v>
      </c>
      <c r="J139" s="3">
        <f t="shared" si="11"/>
        <v>25320.387714296125</v>
      </c>
      <c r="K139" s="3">
        <f t="shared" si="14"/>
        <v>972573.6972115906</v>
      </c>
      <c r="L139" s="4">
        <f t="shared" si="12"/>
        <v>6036651.240070815</v>
      </c>
    </row>
    <row r="140" spans="2:12" ht="15">
      <c r="B140" s="7">
        <v>2012</v>
      </c>
      <c r="C140" s="1">
        <v>0.058</v>
      </c>
      <c r="D140" s="2">
        <v>14317.504321094217</v>
      </c>
      <c r="E140" s="2">
        <v>261171.0270985807</v>
      </c>
      <c r="F140" s="2">
        <v>150000</v>
      </c>
      <c r="G140" s="3">
        <f t="shared" si="10"/>
        <v>111171.0270985807</v>
      </c>
      <c r="H140" s="3">
        <f t="shared" si="13"/>
        <v>5175248.569957805</v>
      </c>
      <c r="I140" s="1">
        <v>0.005</v>
      </c>
      <c r="J140" s="3">
        <f t="shared" si="11"/>
        <v>25876.242849789025</v>
      </c>
      <c r="K140" s="3">
        <f t="shared" si="14"/>
        <v>998449.9400613796</v>
      </c>
      <c r="L140" s="4">
        <f t="shared" si="12"/>
        <v>6173698.510019184</v>
      </c>
    </row>
    <row r="141" spans="2:12" ht="15">
      <c r="B141" s="7">
        <v>2012</v>
      </c>
      <c r="C141" s="1">
        <v>0.058</v>
      </c>
      <c r="D141" s="2">
        <v>14317.504321094217</v>
      </c>
      <c r="E141" s="2">
        <v>261171.0270985807</v>
      </c>
      <c r="F141" s="2">
        <v>150000</v>
      </c>
      <c r="G141" s="3">
        <f t="shared" si="10"/>
        <v>111171.0270985807</v>
      </c>
      <c r="H141" s="3">
        <f t="shared" si="13"/>
        <v>5286419.597056385</v>
      </c>
      <c r="I141" s="1">
        <v>0.005</v>
      </c>
      <c r="J141" s="3">
        <f t="shared" si="11"/>
        <v>26432.097985281926</v>
      </c>
      <c r="K141" s="3">
        <f t="shared" si="14"/>
        <v>1024882.0380466615</v>
      </c>
      <c r="L141" s="4">
        <f t="shared" si="12"/>
        <v>6311301.635103047</v>
      </c>
    </row>
    <row r="142" spans="2:12" ht="15">
      <c r="B142" s="7">
        <v>2012</v>
      </c>
      <c r="C142" s="1">
        <v>0.058</v>
      </c>
      <c r="D142" s="2">
        <v>14317.504321094217</v>
      </c>
      <c r="E142" s="2">
        <v>261171.0270985807</v>
      </c>
      <c r="F142" s="2">
        <v>150000</v>
      </c>
      <c r="G142" s="3">
        <f t="shared" si="10"/>
        <v>111171.0270985807</v>
      </c>
      <c r="H142" s="3">
        <f t="shared" si="13"/>
        <v>5397590.624154965</v>
      </c>
      <c r="I142" s="1">
        <v>0.005</v>
      </c>
      <c r="J142" s="3">
        <f t="shared" si="11"/>
        <v>26987.953120774826</v>
      </c>
      <c r="K142" s="3">
        <f t="shared" si="14"/>
        <v>1051869.9911674364</v>
      </c>
      <c r="L142" s="4">
        <f t="shared" si="12"/>
        <v>6449460.615322402</v>
      </c>
    </row>
    <row r="143" spans="2:12" ht="15">
      <c r="B143" s="7">
        <v>2012</v>
      </c>
      <c r="C143" s="1">
        <v>0.058</v>
      </c>
      <c r="D143" s="2">
        <v>14317.504321094217</v>
      </c>
      <c r="E143" s="2">
        <v>261171.0270985807</v>
      </c>
      <c r="F143" s="2">
        <v>150000</v>
      </c>
      <c r="G143" s="3">
        <f t="shared" si="10"/>
        <v>111171.0270985807</v>
      </c>
      <c r="H143" s="3">
        <f t="shared" si="13"/>
        <v>5508761.651253546</v>
      </c>
      <c r="I143" s="1">
        <v>0.005</v>
      </c>
      <c r="J143" s="3">
        <f t="shared" si="11"/>
        <v>27543.80825626773</v>
      </c>
      <c r="K143" s="3">
        <f t="shared" si="14"/>
        <v>1079413.7994237042</v>
      </c>
      <c r="L143" s="4">
        <f t="shared" si="12"/>
        <v>6588175.45067725</v>
      </c>
    </row>
    <row r="144" spans="2:12" ht="15">
      <c r="B144" s="7">
        <v>2012</v>
      </c>
      <c r="C144" s="1">
        <v>0.058</v>
      </c>
      <c r="D144" s="2">
        <v>14317.504321094217</v>
      </c>
      <c r="E144" s="2">
        <v>261171.0270985807</v>
      </c>
      <c r="F144" s="2">
        <v>150000</v>
      </c>
      <c r="G144" s="3">
        <f t="shared" si="10"/>
        <v>111171.0270985807</v>
      </c>
      <c r="H144" s="3">
        <f t="shared" si="13"/>
        <v>5619932.678352126</v>
      </c>
      <c r="I144" s="1">
        <v>0.005</v>
      </c>
      <c r="J144" s="3">
        <f t="shared" si="11"/>
        <v>28099.66339176063</v>
      </c>
      <c r="K144" s="3">
        <f t="shared" si="14"/>
        <v>1107513.4628154647</v>
      </c>
      <c r="L144" s="4">
        <f t="shared" si="12"/>
        <v>6727446.14116759</v>
      </c>
    </row>
    <row r="145" spans="2:12" ht="15">
      <c r="B145" s="7">
        <v>2012</v>
      </c>
      <c r="C145" s="1">
        <v>0.058</v>
      </c>
      <c r="D145" s="2">
        <v>14317.504321094217</v>
      </c>
      <c r="E145" s="2">
        <v>261171.0270985807</v>
      </c>
      <c r="F145" s="2">
        <v>150000</v>
      </c>
      <c r="G145" s="3">
        <f t="shared" si="10"/>
        <v>111171.0270985807</v>
      </c>
      <c r="H145" s="3">
        <f t="shared" si="13"/>
        <v>5731103.705450706</v>
      </c>
      <c r="I145" s="1">
        <v>0.005</v>
      </c>
      <c r="J145" s="3">
        <f t="shared" si="11"/>
        <v>28655.51852725353</v>
      </c>
      <c r="K145" s="3">
        <f t="shared" si="14"/>
        <v>1136168.9813427182</v>
      </c>
      <c r="L145" s="4">
        <f t="shared" si="12"/>
        <v>6867272.686793424</v>
      </c>
    </row>
    <row r="146" spans="2:12" ht="15">
      <c r="B146" s="7">
        <v>2012</v>
      </c>
      <c r="C146" s="1">
        <v>0.058</v>
      </c>
      <c r="D146" s="2">
        <v>14317.504321094217</v>
      </c>
      <c r="E146" s="2">
        <v>261171.0270985807</v>
      </c>
      <c r="F146" s="2">
        <v>150000</v>
      </c>
      <c r="G146" s="3">
        <f t="shared" si="10"/>
        <v>111171.0270985807</v>
      </c>
      <c r="H146" s="3">
        <f t="shared" si="13"/>
        <v>5842274.732549286</v>
      </c>
      <c r="I146" s="1">
        <v>0.005</v>
      </c>
      <c r="J146" s="3">
        <f t="shared" si="11"/>
        <v>29211.37366274643</v>
      </c>
      <c r="K146" s="3">
        <f t="shared" si="14"/>
        <v>1165380.3550054647</v>
      </c>
      <c r="L146" s="4">
        <f t="shared" si="12"/>
        <v>7007655.087554751</v>
      </c>
    </row>
    <row r="147" spans="2:12" ht="15">
      <c r="B147" s="7">
        <v>2012</v>
      </c>
      <c r="C147" s="1">
        <v>0.058</v>
      </c>
      <c r="D147" s="2">
        <v>14317.504321094217</v>
      </c>
      <c r="E147" s="2">
        <v>261171.0270985807</v>
      </c>
      <c r="F147" s="2">
        <v>150000</v>
      </c>
      <c r="G147" s="3">
        <f t="shared" si="10"/>
        <v>111171.0270985807</v>
      </c>
      <c r="H147" s="3">
        <f t="shared" si="13"/>
        <v>5953445.759647867</v>
      </c>
      <c r="I147" s="1">
        <v>0.005</v>
      </c>
      <c r="J147" s="3">
        <f t="shared" si="11"/>
        <v>29767.228798239335</v>
      </c>
      <c r="K147" s="3">
        <f t="shared" si="14"/>
        <v>1195147.583803704</v>
      </c>
      <c r="L147" s="4">
        <f t="shared" si="12"/>
        <v>7148593.343451571</v>
      </c>
    </row>
    <row r="148" spans="2:12" ht="15">
      <c r="B148" s="7">
        <v>2012</v>
      </c>
      <c r="C148" s="1">
        <v>0.058</v>
      </c>
      <c r="D148" s="2">
        <v>14317.504321094217</v>
      </c>
      <c r="E148" s="2">
        <v>261171.0270985807</v>
      </c>
      <c r="F148" s="2">
        <v>150000</v>
      </c>
      <c r="G148" s="3">
        <f t="shared" si="10"/>
        <v>111171.0270985807</v>
      </c>
      <c r="H148" s="3">
        <f t="shared" si="13"/>
        <v>6064616.786746447</v>
      </c>
      <c r="I148" s="1">
        <v>0.005</v>
      </c>
      <c r="J148" s="3">
        <f t="shared" si="11"/>
        <v>30323.083933732236</v>
      </c>
      <c r="K148" s="3">
        <f t="shared" si="14"/>
        <v>1225470.6677374362</v>
      </c>
      <c r="L148" s="4">
        <f t="shared" si="12"/>
        <v>7290087.454483883</v>
      </c>
    </row>
    <row r="149" spans="2:12" ht="15">
      <c r="B149" s="7">
        <v>2012</v>
      </c>
      <c r="C149" s="1">
        <v>0.058</v>
      </c>
      <c r="D149" s="2">
        <v>14317.504321094217</v>
      </c>
      <c r="E149" s="2">
        <v>261171.0270985807</v>
      </c>
      <c r="F149" s="2">
        <v>150000</v>
      </c>
      <c r="G149" s="3">
        <f t="shared" si="10"/>
        <v>111171.0270985807</v>
      </c>
      <c r="H149" s="3">
        <f t="shared" si="13"/>
        <v>6175787.813845027</v>
      </c>
      <c r="I149" s="1">
        <v>0.005</v>
      </c>
      <c r="J149" s="3">
        <f t="shared" si="11"/>
        <v>30878.939069225136</v>
      </c>
      <c r="K149" s="3">
        <f t="shared" si="14"/>
        <v>1256349.6068066615</v>
      </c>
      <c r="L149" s="4">
        <f t="shared" si="12"/>
        <v>7432137.420651689</v>
      </c>
    </row>
    <row r="150" spans="2:12" ht="15">
      <c r="B150" s="7">
        <v>2012</v>
      </c>
      <c r="C150" s="1">
        <v>0.058</v>
      </c>
      <c r="D150" s="2">
        <v>14317.504321094217</v>
      </c>
      <c r="E150" s="2">
        <v>261171.0270985807</v>
      </c>
      <c r="F150" s="2">
        <v>250000</v>
      </c>
      <c r="G150" s="3">
        <f t="shared" si="10"/>
        <v>11171.0270985807</v>
      </c>
      <c r="H150" s="3">
        <f t="shared" si="13"/>
        <v>6186958.8409436075</v>
      </c>
      <c r="I150" s="1">
        <v>0.005</v>
      </c>
      <c r="J150" s="3">
        <f t="shared" si="11"/>
        <v>30934.794204718037</v>
      </c>
      <c r="K150" s="3">
        <f t="shared" si="14"/>
        <v>1287284.4010113794</v>
      </c>
      <c r="L150" s="4">
        <f t="shared" si="12"/>
        <v>7474243.241954987</v>
      </c>
    </row>
    <row r="151" spans="2:12" ht="15">
      <c r="B151" s="7">
        <v>2013</v>
      </c>
      <c r="C151" s="1">
        <v>0.0402</v>
      </c>
      <c r="D151" s="2">
        <f>E150*C151</f>
        <v>10499.075289362943</v>
      </c>
      <c r="E151" s="2">
        <f>E150+D151</f>
        <v>271670.10238794365</v>
      </c>
      <c r="F151" s="2">
        <v>150000</v>
      </c>
      <c r="G151" s="3">
        <f t="shared" si="10"/>
        <v>121670.10238794365</v>
      </c>
      <c r="H151" s="3">
        <f t="shared" si="13"/>
        <v>6308628.943331551</v>
      </c>
      <c r="I151" s="1">
        <v>0.005</v>
      </c>
      <c r="J151" s="3">
        <f t="shared" si="11"/>
        <v>31543.144716657756</v>
      </c>
      <c r="K151" s="3">
        <f t="shared" si="14"/>
        <v>1318827.5457280371</v>
      </c>
      <c r="L151" s="4">
        <f t="shared" si="12"/>
        <v>7627456.489059588</v>
      </c>
    </row>
    <row r="152" spans="2:12" ht="15">
      <c r="B152" s="7">
        <v>2013</v>
      </c>
      <c r="C152" s="1">
        <v>0.0402</v>
      </c>
      <c r="D152" s="2">
        <v>10499.075289362943</v>
      </c>
      <c r="E152" s="2">
        <v>271670.10238794365</v>
      </c>
      <c r="F152" s="2">
        <v>150000</v>
      </c>
      <c r="G152" s="3">
        <f t="shared" si="10"/>
        <v>121670.10238794365</v>
      </c>
      <c r="H152" s="3">
        <f t="shared" si="13"/>
        <v>6430299.045719494</v>
      </c>
      <c r="I152" s="1">
        <v>0.005</v>
      </c>
      <c r="J152" s="3">
        <f t="shared" si="11"/>
        <v>32151.495228597472</v>
      </c>
      <c r="K152" s="3">
        <f t="shared" si="14"/>
        <v>1350979.0409566346</v>
      </c>
      <c r="L152" s="4">
        <f t="shared" si="12"/>
        <v>7781278.086676128</v>
      </c>
    </row>
    <row r="153" spans="2:12" ht="15">
      <c r="B153" s="7">
        <v>2013</v>
      </c>
      <c r="C153" s="1">
        <v>0.0402</v>
      </c>
      <c r="D153" s="2">
        <v>10499.075289362943</v>
      </c>
      <c r="E153" s="2">
        <v>271670.10238794365</v>
      </c>
      <c r="F153" s="2">
        <v>150000</v>
      </c>
      <c r="G153" s="3">
        <f t="shared" si="10"/>
        <v>121670.10238794365</v>
      </c>
      <c r="H153" s="3">
        <f t="shared" si="13"/>
        <v>6551969.148107437</v>
      </c>
      <c r="I153" s="1">
        <v>0.005</v>
      </c>
      <c r="J153" s="3">
        <f t="shared" si="11"/>
        <v>32759.84574053719</v>
      </c>
      <c r="K153" s="3">
        <f t="shared" si="14"/>
        <v>1383738.8866971717</v>
      </c>
      <c r="L153" s="4">
        <f t="shared" si="12"/>
        <v>7935708.034804609</v>
      </c>
    </row>
    <row r="154" spans="2:12" ht="15">
      <c r="B154" s="7">
        <v>2013</v>
      </c>
      <c r="C154" s="1">
        <v>0.0402</v>
      </c>
      <c r="D154" s="2">
        <v>10499.075289362943</v>
      </c>
      <c r="E154" s="2">
        <v>271670.10238794365</v>
      </c>
      <c r="F154" s="2">
        <v>150000</v>
      </c>
      <c r="G154" s="3">
        <f t="shared" si="10"/>
        <v>121670.10238794365</v>
      </c>
      <c r="H154" s="3">
        <f t="shared" si="13"/>
        <v>6673639.250495381</v>
      </c>
      <c r="I154" s="1">
        <v>0.005</v>
      </c>
      <c r="J154" s="3">
        <f t="shared" si="11"/>
        <v>33368.196252476904</v>
      </c>
      <c r="K154" s="3">
        <f t="shared" si="14"/>
        <v>1417107.0829496486</v>
      </c>
      <c r="L154" s="4">
        <f t="shared" si="12"/>
        <v>8090746.333445029</v>
      </c>
    </row>
    <row r="155" spans="2:12" ht="15">
      <c r="B155" s="7">
        <v>2013</v>
      </c>
      <c r="C155" s="1">
        <v>0.0402</v>
      </c>
      <c r="D155" s="2">
        <v>10499.075289362943</v>
      </c>
      <c r="E155" s="2">
        <v>271670.10238794365</v>
      </c>
      <c r="F155" s="2">
        <v>150000</v>
      </c>
      <c r="G155" s="3">
        <f t="shared" si="10"/>
        <v>121670.10238794365</v>
      </c>
      <c r="H155" s="3">
        <f t="shared" si="13"/>
        <v>6795309.352883324</v>
      </c>
      <c r="I155" s="1">
        <v>0.005</v>
      </c>
      <c r="J155" s="3">
        <f t="shared" si="11"/>
        <v>33976.54676441662</v>
      </c>
      <c r="K155" s="3">
        <f t="shared" si="14"/>
        <v>1451083.6297140652</v>
      </c>
      <c r="L155" s="4">
        <f t="shared" si="12"/>
        <v>8246392.982597389</v>
      </c>
    </row>
    <row r="156" spans="2:12" ht="15">
      <c r="B156" s="7">
        <v>2013</v>
      </c>
      <c r="C156" s="1">
        <v>0.0402</v>
      </c>
      <c r="D156" s="2">
        <v>10499.075289362943</v>
      </c>
      <c r="E156" s="2">
        <v>271670.10238794365</v>
      </c>
      <c r="F156" s="2">
        <v>150000</v>
      </c>
      <c r="G156" s="3">
        <f t="shared" si="10"/>
        <v>121670.10238794365</v>
      </c>
      <c r="H156" s="3">
        <f t="shared" si="13"/>
        <v>6916979.455271267</v>
      </c>
      <c r="I156" s="1">
        <v>0.005</v>
      </c>
      <c r="J156" s="3">
        <f t="shared" si="11"/>
        <v>34584.897276356336</v>
      </c>
      <c r="K156" s="3">
        <f t="shared" si="14"/>
        <v>1485668.5269904216</v>
      </c>
      <c r="L156" s="4">
        <f t="shared" si="12"/>
        <v>8402647.98226169</v>
      </c>
    </row>
    <row r="157" spans="2:12" ht="15">
      <c r="B157" s="7">
        <v>2013</v>
      </c>
      <c r="C157" s="1">
        <v>0.0402</v>
      </c>
      <c r="D157" s="2">
        <v>10499.075289362943</v>
      </c>
      <c r="E157" s="2">
        <v>271670.10238794365</v>
      </c>
      <c r="F157" s="2">
        <v>150000</v>
      </c>
      <c r="G157" s="3">
        <f t="shared" si="10"/>
        <v>121670.10238794365</v>
      </c>
      <c r="H157" s="3">
        <f t="shared" si="13"/>
        <v>7038649.557659211</v>
      </c>
      <c r="I157" s="1">
        <v>0.005</v>
      </c>
      <c r="J157" s="3">
        <f t="shared" si="11"/>
        <v>35193.24778829605</v>
      </c>
      <c r="K157" s="3">
        <f t="shared" si="14"/>
        <v>1520861.7747787177</v>
      </c>
      <c r="L157" s="4">
        <f t="shared" si="12"/>
        <v>8559511.332437929</v>
      </c>
    </row>
    <row r="158" spans="2:12" ht="15">
      <c r="B158" s="7">
        <v>2013</v>
      </c>
      <c r="C158" s="1">
        <v>0.0402</v>
      </c>
      <c r="D158" s="2">
        <v>10499.075289362943</v>
      </c>
      <c r="E158" s="2">
        <v>271670.10238794365</v>
      </c>
      <c r="F158" s="2">
        <v>150000</v>
      </c>
      <c r="G158" s="3">
        <f t="shared" si="10"/>
        <v>121670.10238794365</v>
      </c>
      <c r="H158" s="3">
        <f t="shared" si="13"/>
        <v>7160319.660047154</v>
      </c>
      <c r="I158" s="1">
        <v>0.005</v>
      </c>
      <c r="J158" s="3">
        <f t="shared" si="11"/>
        <v>35801.59830023577</v>
      </c>
      <c r="K158" s="3">
        <f t="shared" si="14"/>
        <v>1556663.3730789535</v>
      </c>
      <c r="L158" s="4">
        <f t="shared" si="12"/>
        <v>8716983.033126108</v>
      </c>
    </row>
    <row r="159" spans="2:12" ht="15">
      <c r="B159" s="7">
        <v>2013</v>
      </c>
      <c r="C159" s="1">
        <v>0.0402</v>
      </c>
      <c r="D159" s="2">
        <v>10499.075289362943</v>
      </c>
      <c r="E159" s="2">
        <v>271670.10238794365</v>
      </c>
      <c r="F159" s="2">
        <v>150000</v>
      </c>
      <c r="G159" s="3">
        <f t="shared" si="10"/>
        <v>121670.10238794365</v>
      </c>
      <c r="H159" s="3">
        <f t="shared" si="13"/>
        <v>7281989.762435097</v>
      </c>
      <c r="I159" s="1">
        <v>0.005</v>
      </c>
      <c r="J159" s="3">
        <f t="shared" si="11"/>
        <v>36409.948812175484</v>
      </c>
      <c r="K159" s="3">
        <f t="shared" si="14"/>
        <v>1593073.321891129</v>
      </c>
      <c r="L159" s="4">
        <f t="shared" si="12"/>
        <v>8875063.084326226</v>
      </c>
    </row>
    <row r="160" spans="2:12" ht="15">
      <c r="B160" s="7">
        <v>2013</v>
      </c>
      <c r="C160" s="1">
        <v>0.0402</v>
      </c>
      <c r="D160" s="2">
        <v>10499.075289362943</v>
      </c>
      <c r="E160" s="2">
        <v>271670.10238794365</v>
      </c>
      <c r="F160" s="2">
        <v>150000</v>
      </c>
      <c r="G160" s="3">
        <f t="shared" si="10"/>
        <v>121670.10238794365</v>
      </c>
      <c r="H160" s="3">
        <f t="shared" si="13"/>
        <v>7403659.864823041</v>
      </c>
      <c r="I160" s="1">
        <v>0.005</v>
      </c>
      <c r="J160" s="3">
        <f t="shared" si="11"/>
        <v>37018.29932411521</v>
      </c>
      <c r="K160" s="3">
        <f t="shared" si="14"/>
        <v>1630091.6212152443</v>
      </c>
      <c r="L160" s="4">
        <f t="shared" si="12"/>
        <v>9033751.486038284</v>
      </c>
    </row>
    <row r="161" spans="2:12" ht="15">
      <c r="B161" s="7">
        <v>2013</v>
      </c>
      <c r="C161" s="1">
        <v>0.0402</v>
      </c>
      <c r="D161" s="2">
        <v>10499.075289362943</v>
      </c>
      <c r="E161" s="2">
        <v>271670.10238794365</v>
      </c>
      <c r="F161" s="2">
        <v>150000</v>
      </c>
      <c r="G161" s="3">
        <f t="shared" si="10"/>
        <v>121670.10238794365</v>
      </c>
      <c r="H161" s="3">
        <f t="shared" si="13"/>
        <v>7525329.967210984</v>
      </c>
      <c r="I161" s="1">
        <v>0.005</v>
      </c>
      <c r="J161" s="3">
        <f t="shared" si="11"/>
        <v>37626.64983605492</v>
      </c>
      <c r="K161" s="3">
        <f t="shared" si="14"/>
        <v>1667718.2710512993</v>
      </c>
      <c r="L161" s="4">
        <f t="shared" si="12"/>
        <v>9193048.238262283</v>
      </c>
    </row>
    <row r="162" spans="2:12" ht="15">
      <c r="B162" s="7">
        <v>2013</v>
      </c>
      <c r="C162" s="1">
        <v>0.0402</v>
      </c>
      <c r="D162" s="2">
        <v>10499.075289362943</v>
      </c>
      <c r="E162" s="2">
        <v>271670.10238794365</v>
      </c>
      <c r="F162" s="2">
        <v>250000</v>
      </c>
      <c r="G162" s="3">
        <f t="shared" si="10"/>
        <v>21670.102387943654</v>
      </c>
      <c r="H162" s="3">
        <f t="shared" si="13"/>
        <v>7547000.069598927</v>
      </c>
      <c r="I162" s="1">
        <v>0.005</v>
      </c>
      <c r="J162" s="3">
        <f t="shared" si="11"/>
        <v>37735.00034799464</v>
      </c>
      <c r="K162" s="3">
        <f t="shared" si="14"/>
        <v>1705453.271399294</v>
      </c>
      <c r="L162" s="4">
        <f t="shared" si="12"/>
        <v>9252453.340998221</v>
      </c>
    </row>
    <row r="163" spans="2:12" ht="15">
      <c r="B163" s="7">
        <v>2014</v>
      </c>
      <c r="C163" s="1">
        <v>0.045</v>
      </c>
      <c r="D163" s="2">
        <f>E162*C163</f>
        <v>12225.154607457463</v>
      </c>
      <c r="E163" s="2">
        <f>E162+D163</f>
        <v>283895.2569954011</v>
      </c>
      <c r="F163" s="2">
        <v>200000</v>
      </c>
      <c r="G163" s="3">
        <f t="shared" si="10"/>
        <v>83895.25699540111</v>
      </c>
      <c r="H163" s="3">
        <f t="shared" si="13"/>
        <v>7630895.3265943285</v>
      </c>
      <c r="I163" s="1">
        <v>0.005</v>
      </c>
      <c r="J163" s="3">
        <f t="shared" si="11"/>
        <v>38154.476632971644</v>
      </c>
      <c r="K163" s="3">
        <f t="shared" si="14"/>
        <v>1743607.7480322656</v>
      </c>
      <c r="L163" s="4">
        <f t="shared" si="12"/>
        <v>9374503.074626595</v>
      </c>
    </row>
    <row r="164" spans="2:12" ht="15">
      <c r="B164" s="7">
        <v>2014</v>
      </c>
      <c r="C164" s="1">
        <v>0.045</v>
      </c>
      <c r="D164" s="2">
        <v>12225.154607457463</v>
      </c>
      <c r="E164" s="2">
        <v>283895.2569954011</v>
      </c>
      <c r="F164" s="2">
        <v>200000</v>
      </c>
      <c r="G164" s="3">
        <f t="shared" si="10"/>
        <v>83895.25699540111</v>
      </c>
      <c r="H164" s="3">
        <f t="shared" si="13"/>
        <v>7714790.58358973</v>
      </c>
      <c r="I164" s="1">
        <v>0.005</v>
      </c>
      <c r="J164" s="3">
        <f t="shared" si="11"/>
        <v>38573.95291794865</v>
      </c>
      <c r="K164" s="3">
        <f t="shared" si="14"/>
        <v>1782181.7009502142</v>
      </c>
      <c r="L164" s="4">
        <f t="shared" si="12"/>
        <v>9496972.284539944</v>
      </c>
    </row>
    <row r="165" spans="2:12" ht="15">
      <c r="B165" s="7">
        <v>2014</v>
      </c>
      <c r="C165" s="1">
        <v>0.045</v>
      </c>
      <c r="D165" s="2">
        <v>12225.154607457463</v>
      </c>
      <c r="E165" s="2">
        <v>283895.2569954011</v>
      </c>
      <c r="F165" s="2">
        <v>200000</v>
      </c>
      <c r="G165" s="3">
        <f t="shared" si="10"/>
        <v>83895.25699540111</v>
      </c>
      <c r="H165" s="3">
        <f t="shared" si="13"/>
        <v>7798685.840585131</v>
      </c>
      <c r="I165" s="1">
        <v>0.005</v>
      </c>
      <c r="J165" s="3">
        <f t="shared" si="11"/>
        <v>38993.429202925654</v>
      </c>
      <c r="K165" s="3">
        <f t="shared" si="14"/>
        <v>1821175.1301531398</v>
      </c>
      <c r="L165" s="4">
        <f t="shared" si="12"/>
        <v>9619860.970738271</v>
      </c>
    </row>
    <row r="166" spans="2:12" ht="15">
      <c r="B166" s="7">
        <v>2014</v>
      </c>
      <c r="C166" s="1">
        <v>0.045</v>
      </c>
      <c r="D166" s="2">
        <v>12225.154607457463</v>
      </c>
      <c r="E166" s="2">
        <v>283895.2569954011</v>
      </c>
      <c r="F166" s="2">
        <v>200000</v>
      </c>
      <c r="G166" s="3">
        <f t="shared" si="10"/>
        <v>83895.25699540111</v>
      </c>
      <c r="H166" s="3">
        <f t="shared" si="13"/>
        <v>7882581.097580533</v>
      </c>
      <c r="I166" s="1">
        <v>0.005</v>
      </c>
      <c r="J166" s="3">
        <f t="shared" si="11"/>
        <v>39412.905487902666</v>
      </c>
      <c r="K166" s="3">
        <f t="shared" si="14"/>
        <v>1860588.0356410425</v>
      </c>
      <c r="L166" s="4">
        <f t="shared" si="12"/>
        <v>9743169.133221574</v>
      </c>
    </row>
    <row r="167" spans="2:12" ht="15">
      <c r="B167" s="7">
        <v>2014</v>
      </c>
      <c r="C167" s="1">
        <v>0.045</v>
      </c>
      <c r="D167" s="2">
        <v>12225.154607457463</v>
      </c>
      <c r="E167" s="2">
        <v>283895.2569954011</v>
      </c>
      <c r="F167" s="2">
        <v>200000</v>
      </c>
      <c r="G167" s="3">
        <f t="shared" si="10"/>
        <v>83895.25699540111</v>
      </c>
      <c r="H167" s="3">
        <f t="shared" si="13"/>
        <v>7966476.354575934</v>
      </c>
      <c r="I167" s="1">
        <v>0.005</v>
      </c>
      <c r="J167" s="3">
        <f t="shared" si="11"/>
        <v>39832.38177287967</v>
      </c>
      <c r="K167" s="3">
        <f t="shared" si="14"/>
        <v>1900420.4174139223</v>
      </c>
      <c r="L167" s="4">
        <f t="shared" si="12"/>
        <v>9866896.771989856</v>
      </c>
    </row>
    <row r="168" spans="2:12" ht="15">
      <c r="B168" s="7">
        <v>2014</v>
      </c>
      <c r="C168" s="1">
        <v>0.045</v>
      </c>
      <c r="D168" s="2">
        <v>12225.154607457463</v>
      </c>
      <c r="E168" s="2">
        <v>283895.2569954011</v>
      </c>
      <c r="F168" s="2">
        <v>200000</v>
      </c>
      <c r="G168" s="3">
        <f t="shared" si="10"/>
        <v>83895.25699540111</v>
      </c>
      <c r="H168" s="3">
        <f t="shared" si="13"/>
        <v>8050371.611571335</v>
      </c>
      <c r="I168" s="1">
        <v>0.005</v>
      </c>
      <c r="J168" s="3">
        <f t="shared" si="11"/>
        <v>40251.858057856676</v>
      </c>
      <c r="K168" s="3">
        <f t="shared" si="14"/>
        <v>1940672.275471779</v>
      </c>
      <c r="L168" s="4">
        <f t="shared" si="12"/>
        <v>9991043.887043115</v>
      </c>
    </row>
    <row r="169" spans="2:12" ht="15">
      <c r="B169" s="7">
        <v>2014</v>
      </c>
      <c r="C169" s="1">
        <v>0.045</v>
      </c>
      <c r="D169" s="2">
        <v>12225.154607457463</v>
      </c>
      <c r="E169" s="2">
        <v>283895.2569954011</v>
      </c>
      <c r="F169" s="2">
        <v>200000</v>
      </c>
      <c r="G169" s="3">
        <f t="shared" si="10"/>
        <v>83895.25699540111</v>
      </c>
      <c r="H169" s="3">
        <f t="shared" si="13"/>
        <v>8134266.868566737</v>
      </c>
      <c r="I169" s="1">
        <v>0.005</v>
      </c>
      <c r="J169" s="3">
        <f t="shared" si="11"/>
        <v>40671.33434283368</v>
      </c>
      <c r="K169" s="3">
        <f t="shared" si="14"/>
        <v>1981343.6098146127</v>
      </c>
      <c r="L169" s="4">
        <f t="shared" si="12"/>
        <v>10115610.478381349</v>
      </c>
    </row>
    <row r="170" spans="2:12" ht="15">
      <c r="B170" s="7">
        <v>2014</v>
      </c>
      <c r="C170" s="1">
        <v>0.045</v>
      </c>
      <c r="D170" s="2">
        <v>12225.154607457463</v>
      </c>
      <c r="E170" s="2">
        <v>283895.2569954011</v>
      </c>
      <c r="F170" s="2">
        <v>200000</v>
      </c>
      <c r="G170" s="3">
        <f t="shared" si="10"/>
        <v>83895.25699540111</v>
      </c>
      <c r="H170" s="3">
        <f t="shared" si="13"/>
        <v>8218162.125562138</v>
      </c>
      <c r="I170" s="1">
        <v>0.005</v>
      </c>
      <c r="J170" s="3">
        <f t="shared" si="11"/>
        <v>41090.81062781069</v>
      </c>
      <c r="K170" s="3">
        <f t="shared" si="14"/>
        <v>2022434.4204424233</v>
      </c>
      <c r="L170" s="4">
        <f t="shared" si="12"/>
        <v>10240596.546004562</v>
      </c>
    </row>
    <row r="171" spans="2:12" ht="15">
      <c r="B171" s="7">
        <v>2014</v>
      </c>
      <c r="C171" s="1">
        <v>0.045</v>
      </c>
      <c r="D171" s="2">
        <v>12225.154607457463</v>
      </c>
      <c r="E171" s="2">
        <v>283895.2569954011</v>
      </c>
      <c r="F171" s="2">
        <v>200000</v>
      </c>
      <c r="G171" s="3">
        <f t="shared" si="10"/>
        <v>83895.25699540111</v>
      </c>
      <c r="H171" s="3">
        <f t="shared" si="13"/>
        <v>8302057.382557539</v>
      </c>
      <c r="I171" s="1">
        <v>0.005</v>
      </c>
      <c r="J171" s="3">
        <f t="shared" si="11"/>
        <v>41510.2869127877</v>
      </c>
      <c r="K171" s="3">
        <f t="shared" si="14"/>
        <v>2063944.707355211</v>
      </c>
      <c r="L171" s="4">
        <f t="shared" si="12"/>
        <v>10366002.08991275</v>
      </c>
    </row>
    <row r="172" spans="2:12" ht="15">
      <c r="B172" s="7">
        <v>2014</v>
      </c>
      <c r="C172" s="1">
        <v>0.045</v>
      </c>
      <c r="D172" s="2">
        <v>12225.154607457463</v>
      </c>
      <c r="E172" s="2">
        <v>283895.2569954011</v>
      </c>
      <c r="F172" s="2">
        <v>200000</v>
      </c>
      <c r="G172" s="3">
        <f t="shared" si="10"/>
        <v>83895.25699540111</v>
      </c>
      <c r="H172" s="3">
        <f t="shared" si="13"/>
        <v>8385952.639552941</v>
      </c>
      <c r="I172" s="1">
        <v>0.005</v>
      </c>
      <c r="J172" s="3">
        <f t="shared" si="11"/>
        <v>41929.7631977647</v>
      </c>
      <c r="K172" s="3">
        <f t="shared" si="14"/>
        <v>2105874.470552976</v>
      </c>
      <c r="L172" s="4">
        <f t="shared" si="12"/>
        <v>10491827.110105917</v>
      </c>
    </row>
    <row r="173" spans="2:12" ht="15">
      <c r="B173" s="7">
        <v>2014</v>
      </c>
      <c r="C173" s="1">
        <v>0.045</v>
      </c>
      <c r="D173" s="2">
        <v>12225.154607457463</v>
      </c>
      <c r="E173" s="2">
        <v>283895.2569954011</v>
      </c>
      <c r="F173" s="2">
        <v>200000</v>
      </c>
      <c r="G173" s="3">
        <f t="shared" si="10"/>
        <v>83895.25699540111</v>
      </c>
      <c r="H173" s="3">
        <f t="shared" si="13"/>
        <v>8469847.896548342</v>
      </c>
      <c r="I173" s="1">
        <v>0.005</v>
      </c>
      <c r="J173" s="3">
        <f t="shared" si="11"/>
        <v>42349.23948274171</v>
      </c>
      <c r="K173" s="3">
        <f t="shared" si="14"/>
        <v>2148223.7100357176</v>
      </c>
      <c r="L173" s="4">
        <f t="shared" si="12"/>
        <v>10618071.60658406</v>
      </c>
    </row>
    <row r="174" spans="2:12" ht="15">
      <c r="B174" s="7">
        <v>2014</v>
      </c>
      <c r="C174" s="1">
        <v>0.045</v>
      </c>
      <c r="D174" s="2">
        <v>12225.154607457463</v>
      </c>
      <c r="E174" s="2">
        <v>283895.2569954011</v>
      </c>
      <c r="F174" s="2">
        <v>300000</v>
      </c>
      <c r="G174" s="3">
        <f t="shared" si="10"/>
        <v>-16104.743004598888</v>
      </c>
      <c r="H174" s="3">
        <f t="shared" si="13"/>
        <v>8453743.153543742</v>
      </c>
      <c r="I174" s="1">
        <v>0.005</v>
      </c>
      <c r="J174" s="3">
        <f t="shared" si="11"/>
        <v>42268.71576771871</v>
      </c>
      <c r="K174" s="3">
        <f t="shared" si="14"/>
        <v>2190492.4258034364</v>
      </c>
      <c r="L174" s="4">
        <f t="shared" si="12"/>
        <v>10644235.579347178</v>
      </c>
    </row>
    <row r="175" spans="2:12" ht="15">
      <c r="B175" s="7">
        <v>2015</v>
      </c>
      <c r="C175" s="1">
        <v>0.046</v>
      </c>
      <c r="D175" s="2">
        <f>E174*C175</f>
        <v>13059.18182178845</v>
      </c>
      <c r="E175" s="2">
        <f>E174+D175</f>
        <v>296954.43881718954</v>
      </c>
      <c r="F175" s="2">
        <v>200000</v>
      </c>
      <c r="G175" s="3">
        <f t="shared" si="10"/>
        <v>96954.43881718954</v>
      </c>
      <c r="H175" s="3">
        <f t="shared" si="13"/>
        <v>8550697.592360932</v>
      </c>
      <c r="I175" s="1">
        <v>0.005</v>
      </c>
      <c r="J175" s="3">
        <f t="shared" si="11"/>
        <v>42753.48796180466</v>
      </c>
      <c r="K175" s="3">
        <f t="shared" si="14"/>
        <v>2233245.913765241</v>
      </c>
      <c r="L175" s="4">
        <f t="shared" si="12"/>
        <v>10783943.506126173</v>
      </c>
    </row>
    <row r="176" spans="2:12" ht="15">
      <c r="B176" s="7">
        <v>2015</v>
      </c>
      <c r="C176" s="1">
        <v>0.046</v>
      </c>
      <c r="D176" s="2">
        <v>13059.18182178845</v>
      </c>
      <c r="E176" s="2">
        <v>296954.43881718954</v>
      </c>
      <c r="F176" s="2">
        <v>200000</v>
      </c>
      <c r="G176" s="3">
        <f t="shared" si="10"/>
        <v>96954.43881718954</v>
      </c>
      <c r="H176" s="3">
        <f t="shared" si="13"/>
        <v>8647652.031178122</v>
      </c>
      <c r="I176" s="1">
        <v>0.005</v>
      </c>
      <c r="J176" s="3">
        <f t="shared" si="11"/>
        <v>43238.26015589061</v>
      </c>
      <c r="K176" s="3">
        <f t="shared" si="14"/>
        <v>2276484.1739211315</v>
      </c>
      <c r="L176" s="4">
        <f t="shared" si="12"/>
        <v>10924136.205099255</v>
      </c>
    </row>
    <row r="177" spans="2:12" ht="15">
      <c r="B177" s="7">
        <v>2015</v>
      </c>
      <c r="C177" s="1">
        <v>0.045</v>
      </c>
      <c r="D177" s="2">
        <v>13059.18182178845</v>
      </c>
      <c r="E177" s="2">
        <v>296954.43881718954</v>
      </c>
      <c r="F177" s="2">
        <v>200000</v>
      </c>
      <c r="G177" s="3">
        <f t="shared" si="10"/>
        <v>96954.43881718954</v>
      </c>
      <c r="H177" s="3">
        <f t="shared" si="13"/>
        <v>8744606.469995312</v>
      </c>
      <c r="I177" s="1">
        <v>0.005</v>
      </c>
      <c r="J177" s="3">
        <f t="shared" si="11"/>
        <v>43723.032349976565</v>
      </c>
      <c r="K177" s="3">
        <f t="shared" si="14"/>
        <v>2320207.2062711082</v>
      </c>
      <c r="L177" s="4">
        <f t="shared" si="12"/>
        <v>11064813.67626642</v>
      </c>
    </row>
    <row r="178" spans="2:12" ht="15">
      <c r="B178" s="7">
        <v>2015</v>
      </c>
      <c r="C178" s="1">
        <v>0.045</v>
      </c>
      <c r="D178" s="2">
        <v>13059.18182178845</v>
      </c>
      <c r="E178" s="2">
        <v>296954.43881718954</v>
      </c>
      <c r="F178" s="2">
        <v>200000</v>
      </c>
      <c r="G178" s="3">
        <f t="shared" si="10"/>
        <v>96954.43881718954</v>
      </c>
      <c r="H178" s="3">
        <f t="shared" si="13"/>
        <v>8841560.908812502</v>
      </c>
      <c r="I178" s="1">
        <v>0.005</v>
      </c>
      <c r="J178" s="3">
        <f t="shared" si="11"/>
        <v>44207.804544062514</v>
      </c>
      <c r="K178" s="3">
        <f t="shared" si="14"/>
        <v>2364415.0108151706</v>
      </c>
      <c r="L178" s="4">
        <f t="shared" si="12"/>
        <v>11205975.919627674</v>
      </c>
    </row>
    <row r="179" spans="2:12" ht="15">
      <c r="B179" s="7">
        <v>2015</v>
      </c>
      <c r="C179" s="1">
        <v>0.045</v>
      </c>
      <c r="D179" s="2">
        <v>13059.18182178845</v>
      </c>
      <c r="E179" s="2">
        <v>296954.43881718954</v>
      </c>
      <c r="F179" s="2">
        <v>200000</v>
      </c>
      <c r="G179" s="3">
        <f t="shared" si="10"/>
        <v>96954.43881718954</v>
      </c>
      <c r="H179" s="3">
        <f t="shared" si="13"/>
        <v>8938515.347629692</v>
      </c>
      <c r="I179" s="1">
        <v>0.005</v>
      </c>
      <c r="J179" s="3">
        <f t="shared" si="11"/>
        <v>44692.57673814846</v>
      </c>
      <c r="K179" s="3">
        <f t="shared" si="14"/>
        <v>2409107.587553319</v>
      </c>
      <c r="L179" s="4">
        <f t="shared" si="12"/>
        <v>11347622.935183011</v>
      </c>
    </row>
    <row r="182" spans="2:5" ht="60">
      <c r="B182" s="8" t="s">
        <v>5</v>
      </c>
      <c r="C182" s="5" t="s">
        <v>0</v>
      </c>
      <c r="D182" s="5" t="s">
        <v>6</v>
      </c>
      <c r="E182" s="6" t="s">
        <v>4</v>
      </c>
    </row>
    <row r="183" spans="2:5" ht="15">
      <c r="B183" s="7">
        <v>2000</v>
      </c>
      <c r="C183" s="1"/>
      <c r="D183" s="2" t="s">
        <v>3</v>
      </c>
      <c r="E183" s="3">
        <v>120000</v>
      </c>
    </row>
    <row r="184" spans="2:5" ht="15">
      <c r="B184" s="7">
        <v>2000</v>
      </c>
      <c r="C184" s="1" t="s">
        <v>3</v>
      </c>
      <c r="D184" s="2" t="s">
        <v>3</v>
      </c>
      <c r="E184" s="3">
        <v>120000</v>
      </c>
    </row>
    <row r="185" spans="2:5" ht="15">
      <c r="B185" s="7">
        <v>2000</v>
      </c>
      <c r="C185" s="1"/>
      <c r="D185" s="2" t="s">
        <v>3</v>
      </c>
      <c r="E185" s="3">
        <v>120000</v>
      </c>
    </row>
    <row r="186" spans="2:5" ht="15">
      <c r="B186" s="7">
        <v>2000</v>
      </c>
      <c r="C186" s="1"/>
      <c r="D186" s="2" t="s">
        <v>3</v>
      </c>
      <c r="E186" s="3">
        <v>120000</v>
      </c>
    </row>
    <row r="187" spans="2:5" ht="15">
      <c r="B187" s="7">
        <v>2001</v>
      </c>
      <c r="C187" s="1">
        <v>0.1</v>
      </c>
      <c r="D187" s="2">
        <f>E186*C187</f>
        <v>12000</v>
      </c>
      <c r="E187" s="2">
        <f>E186+D187</f>
        <v>132000</v>
      </c>
    </row>
    <row r="188" spans="2:5" ht="15">
      <c r="B188" s="7">
        <v>2002</v>
      </c>
      <c r="C188" s="1">
        <v>0.08</v>
      </c>
      <c r="D188" s="2">
        <f>E187*C188</f>
        <v>10560</v>
      </c>
      <c r="E188" s="2">
        <f>E187+D188</f>
        <v>142560</v>
      </c>
    </row>
    <row r="189" spans="2:5" ht="15">
      <c r="B189" s="7">
        <v>2003</v>
      </c>
      <c r="C189" s="1">
        <v>0.074</v>
      </c>
      <c r="D189" s="2">
        <f>E188*C189</f>
        <v>10549.439999999999</v>
      </c>
      <c r="E189" s="2">
        <f>E188+D189</f>
        <v>153109.44</v>
      </c>
    </row>
    <row r="190" spans="2:5" ht="15">
      <c r="B190" s="7">
        <v>2004</v>
      </c>
      <c r="C190" s="1">
        <v>0.078</v>
      </c>
      <c r="D190" s="2">
        <f>E189*C190</f>
        <v>11942.536320000001</v>
      </c>
      <c r="E190" s="2">
        <f>E189+D190</f>
        <v>165051.97632000002</v>
      </c>
    </row>
    <row r="191" spans="2:5" ht="15">
      <c r="B191" s="7">
        <v>2005</v>
      </c>
      <c r="C191" s="1">
        <v>0.066</v>
      </c>
      <c r="D191" s="2">
        <f>E190*C191</f>
        <v>10893.430437120001</v>
      </c>
      <c r="E191" s="2">
        <f aca="true" t="shared" si="15" ref="E191:E201">E190+D191</f>
        <v>175945.40675712</v>
      </c>
    </row>
    <row r="192" spans="2:5" ht="15">
      <c r="B192" s="7">
        <v>2006</v>
      </c>
      <c r="C192" s="1">
        <v>0.069</v>
      </c>
      <c r="D192" s="2">
        <f aca="true" t="shared" si="16" ref="D192:D201">E191*C192</f>
        <v>12140.233066241282</v>
      </c>
      <c r="E192" s="2">
        <f t="shared" si="15"/>
        <v>188085.6398233613</v>
      </c>
    </row>
    <row r="193" spans="2:5" ht="15">
      <c r="B193" s="7">
        <v>2007</v>
      </c>
      <c r="C193" s="1">
        <v>0.063</v>
      </c>
      <c r="D193" s="2">
        <f t="shared" si="16"/>
        <v>11849.395308871763</v>
      </c>
      <c r="E193" s="2">
        <f t="shared" si="15"/>
        <v>199935.03513223305</v>
      </c>
    </row>
    <row r="194" spans="2:5" ht="15">
      <c r="B194" s="7">
        <v>2008</v>
      </c>
      <c r="C194" s="1">
        <v>0.064</v>
      </c>
      <c r="D194" s="2">
        <f t="shared" si="16"/>
        <v>12795.842248462915</v>
      </c>
      <c r="E194" s="2">
        <f t="shared" si="15"/>
        <v>212730.87738069598</v>
      </c>
    </row>
    <row r="195" spans="2:5" ht="15">
      <c r="B195" s="7">
        <v>2009</v>
      </c>
      <c r="C195" s="1">
        <v>0.077</v>
      </c>
      <c r="D195" s="2">
        <f t="shared" si="16"/>
        <v>16380.27755831359</v>
      </c>
      <c r="E195" s="2">
        <f t="shared" si="15"/>
        <v>229111.15493900958</v>
      </c>
    </row>
    <row r="196" spans="2:5" ht="15">
      <c r="B196" s="7">
        <v>2010</v>
      </c>
      <c r="C196" s="1">
        <v>0.036</v>
      </c>
      <c r="D196" s="2">
        <f t="shared" si="16"/>
        <v>8248.001577804343</v>
      </c>
      <c r="E196" s="2">
        <f t="shared" si="15"/>
        <v>237359.1565168139</v>
      </c>
    </row>
    <row r="197" spans="2:5" ht="15">
      <c r="B197" s="7">
        <v>2011</v>
      </c>
      <c r="C197" s="1">
        <v>0.04</v>
      </c>
      <c r="D197" s="2">
        <f t="shared" si="16"/>
        <v>9494.366260672556</v>
      </c>
      <c r="E197" s="2">
        <f t="shared" si="15"/>
        <v>246853.52277748648</v>
      </c>
    </row>
    <row r="198" spans="2:5" ht="15">
      <c r="B198" s="7">
        <v>2012</v>
      </c>
      <c r="C198" s="1">
        <v>0.058</v>
      </c>
      <c r="D198" s="2">
        <f t="shared" si="16"/>
        <v>14317.504321094217</v>
      </c>
      <c r="E198" s="2">
        <f t="shared" si="15"/>
        <v>261171.0270985807</v>
      </c>
    </row>
    <row r="199" spans="2:5" ht="15">
      <c r="B199" s="7">
        <v>2013</v>
      </c>
      <c r="C199" s="1">
        <v>0.0402</v>
      </c>
      <c r="D199" s="2">
        <f t="shared" si="16"/>
        <v>10499.075289362943</v>
      </c>
      <c r="E199" s="2">
        <f t="shared" si="15"/>
        <v>271670.10238794365</v>
      </c>
    </row>
    <row r="200" spans="2:5" ht="15">
      <c r="B200" s="7">
        <v>2014</v>
      </c>
      <c r="C200" s="1">
        <v>0.045</v>
      </c>
      <c r="D200" s="2">
        <f t="shared" si="16"/>
        <v>12225.154607457463</v>
      </c>
      <c r="E200" s="2">
        <f t="shared" si="15"/>
        <v>283895.2569954011</v>
      </c>
    </row>
    <row r="201" spans="2:5" ht="15">
      <c r="B201" s="7">
        <v>2015</v>
      </c>
      <c r="C201" s="1">
        <v>0.046</v>
      </c>
      <c r="D201" s="2">
        <f t="shared" si="16"/>
        <v>13059.18182178845</v>
      </c>
      <c r="E201" s="2">
        <f t="shared" si="15"/>
        <v>296954.43881718954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Camilo Sierra Vasquez</dc:creator>
  <cp:keywords/>
  <dc:description/>
  <cp:lastModifiedBy>Luis Andres Rivera Delgado</cp:lastModifiedBy>
  <dcterms:created xsi:type="dcterms:W3CDTF">2015-05-26T14:57:37Z</dcterms:created>
  <dcterms:modified xsi:type="dcterms:W3CDTF">2015-09-23T15:51:50Z</dcterms:modified>
  <cp:category/>
  <cp:version/>
  <cp:contentType/>
  <cp:contentStatus/>
</cp:coreProperties>
</file>